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 iterate="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/>
  <c r="H184"/>
  <c r="H195"/>
  <c r="G184"/>
  <c r="F184"/>
  <c r="B176"/>
  <c r="A176"/>
  <c r="L175"/>
  <c r="J175"/>
  <c r="I175"/>
  <c r="H175"/>
  <c r="G175"/>
  <c r="F175"/>
  <c r="B166"/>
  <c r="A166"/>
  <c r="L165"/>
  <c r="J165"/>
  <c r="I165"/>
  <c r="I176"/>
  <c r="H165"/>
  <c r="H176"/>
  <c r="G165"/>
  <c r="F165"/>
  <c r="B157"/>
  <c r="A157"/>
  <c r="L156"/>
  <c r="J156"/>
  <c r="I156"/>
  <c r="H156"/>
  <c r="G156"/>
  <c r="F156"/>
  <c r="B147"/>
  <c r="A147"/>
  <c r="L146"/>
  <c r="J146"/>
  <c r="J157"/>
  <c r="I146"/>
  <c r="I157"/>
  <c r="H146"/>
  <c r="H157"/>
  <c r="G146"/>
  <c r="G157"/>
  <c r="F146"/>
  <c r="F157"/>
  <c r="B138"/>
  <c r="A138"/>
  <c r="L137"/>
  <c r="J137"/>
  <c r="I137"/>
  <c r="H137"/>
  <c r="G137"/>
  <c r="F137"/>
  <c r="B128"/>
  <c r="A128"/>
  <c r="L127"/>
  <c r="J127"/>
  <c r="I127"/>
  <c r="I138"/>
  <c r="H127"/>
  <c r="H138"/>
  <c r="G127"/>
  <c r="F127"/>
  <c r="B119"/>
  <c r="A119"/>
  <c r="L118"/>
  <c r="J118"/>
  <c r="I118"/>
  <c r="H118"/>
  <c r="G118"/>
  <c r="F118"/>
  <c r="B109"/>
  <c r="A109"/>
  <c r="L108"/>
  <c r="L119"/>
  <c r="J108"/>
  <c r="I108"/>
  <c r="I119"/>
  <c r="H108"/>
  <c r="H119"/>
  <c r="G108"/>
  <c r="F108"/>
  <c r="B100"/>
  <c r="A100"/>
  <c r="L99"/>
  <c r="J99"/>
  <c r="I99"/>
  <c r="H99"/>
  <c r="G99"/>
  <c r="F99"/>
  <c r="B90"/>
  <c r="A90"/>
  <c r="L89"/>
  <c r="J89"/>
  <c r="I89"/>
  <c r="I100"/>
  <c r="H89"/>
  <c r="H100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95"/>
  <c r="G195"/>
  <c r="J195"/>
  <c r="F195"/>
  <c r="L176"/>
  <c r="F176"/>
  <c r="G176"/>
  <c r="J176"/>
  <c r="L157"/>
  <c r="L138"/>
  <c r="G138"/>
  <c r="J138"/>
  <c r="F138"/>
  <c r="G119"/>
  <c r="J119"/>
  <c r="F119"/>
  <c r="L100"/>
  <c r="G100"/>
  <c r="J100"/>
  <c r="F100"/>
  <c r="L81"/>
  <c r="J81"/>
  <c r="I81"/>
  <c r="H81"/>
  <c r="G81"/>
  <c r="F81"/>
  <c r="G62"/>
  <c r="L62"/>
  <c r="J62"/>
  <c r="I62"/>
  <c r="H62"/>
  <c r="F62"/>
  <c r="L43"/>
  <c r="J43"/>
  <c r="I43"/>
  <c r="H43"/>
  <c r="G43"/>
  <c r="F43"/>
  <c r="H24"/>
  <c r="L24"/>
  <c r="J24"/>
  <c r="I24"/>
  <c r="G24"/>
  <c r="F24"/>
  <c r="H196"/>
  <c r="J196"/>
  <c r="G196"/>
  <c r="L196"/>
  <c r="I196"/>
  <c r="F196"/>
</calcChain>
</file>

<file path=xl/sharedStrings.xml><?xml version="1.0" encoding="utf-8"?>
<sst xmlns="http://schemas.openxmlformats.org/spreadsheetml/2006/main" count="246" uniqueCount="78">
  <si>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</si>
  <si>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</si>
  <si>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</si>
  <si>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</si>
  <si>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</si>
  <si>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</si>
  <si>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</si>
  <si>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</si>
  <si>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</si>
  <si>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</si>
  <si>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</si>
  <si>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</si>
  <si>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</si>
  <si>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</si>
  <si>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</si>
  <si>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</si>
  <si>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</si>
  <si>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</si>
  <si>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</si>
  <si>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</si>
  <si>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</si>
  <si>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</si>
  <si>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</si>
  <si>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</si>
  <si>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</si>
  <si>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</si>
  <si>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</si>
  <si>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</si>
  <si>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</si>
  <si>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</si>
  <si>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</si>
  <si>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</si>
  <si>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</si>
  <si>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</si>
  <si>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</si>
  <si>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</si>
  <si>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</si>
  <si>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</si>
  <si>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</si>
  <si>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</si>
  <si>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 xml:space="preserve">Крюкова </t>
  </si>
  <si>
    <t>Борщ на курином бульоне с капустой и картофелем</t>
  </si>
  <si>
    <t>Морковь с растительным маслом</t>
  </si>
  <si>
    <t>Птица тушеная</t>
  </si>
  <si>
    <t>Макаронные изделия отварные</t>
  </si>
  <si>
    <t>Хлеб р/пшеничный</t>
  </si>
  <si>
    <t>Компот из сухофруктов</t>
  </si>
  <si>
    <t>Суп картофельный с крупой</t>
  </si>
  <si>
    <t>Рыба тушеная</t>
  </si>
  <si>
    <t>Картофель тушеный</t>
  </si>
  <si>
    <t>Чай с сахаром</t>
  </si>
  <si>
    <t> 1,81</t>
  </si>
  <si>
    <t>4,91 </t>
  </si>
  <si>
    <t>125,25 </t>
  </si>
  <si>
    <t>102,50 </t>
  </si>
  <si>
    <t>Свекла с маслом, т/о</t>
  </si>
  <si>
    <t>Щи из свежей капусты с курицей</t>
  </si>
  <si>
    <t>Печень по-строгановски</t>
  </si>
  <si>
    <t>Каша гречневая</t>
  </si>
  <si>
    <t>Капуста нарезная с растительным маслом</t>
  </si>
  <si>
    <t>Рассольник ленинградский на курином бульоне</t>
  </si>
  <si>
    <t>Плов из курицы</t>
  </si>
  <si>
    <t>Икра кабачковая т/о</t>
  </si>
  <si>
    <t>Суп с говядиной</t>
  </si>
  <si>
    <t>Овощное рагу по-домашнему</t>
  </si>
  <si>
    <t>Капуста нарезная с  растительным маслом</t>
  </si>
  <si>
    <t>Суп картофельный с бобовыми на костном бульоне</t>
  </si>
  <si>
    <t>Жаркое по домашнему(с картошкой)</t>
  </si>
  <si>
    <t>Свекольник на костном бульоне</t>
  </si>
  <si>
    <t>Гуляш из отварной говядины</t>
  </si>
  <si>
    <t>Каша перловая рассыпчатая</t>
  </si>
  <si>
    <t xml:space="preserve"> Лук нарезной с растительным маслом</t>
  </si>
  <si>
    <t>Суп рисовый с говядиной</t>
  </si>
  <si>
    <t>Мясо тушеное с овощами в соусе</t>
  </si>
  <si>
    <t xml:space="preserve">Борщ с капустой на мясом бульоне </t>
  </si>
  <si>
    <t>Птица отварная</t>
  </si>
  <si>
    <t>Суп с макаронными изделиями</t>
  </si>
  <si>
    <t>Гороховое пюре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</si>
</sst>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0"/>
      <name val="Times New Roman"/>
      <family val="1"/>
      <charset val="204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2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2" fontId="0" fillId="4" borderId="4" xfId="0" applyNumberFormat="1" applyFill="1" applyBorder="1" applyProtection="1">
      <protection locked="0"/>
    </xf>
    <xf numFmtId="0" fontId="12" fillId="5" borderId="23" xfId="0" applyFont="1" applyFill="1" applyBorder="1" applyAlignment="1" applyProtection="1">
      <alignment horizontal="center" vertical="top" wrapText="1"/>
      <protection locked="0"/>
    </xf>
    <xf numFmtId="0" fontId="12" fillId="5" borderId="24" xfId="0" applyFont="1" applyFill="1" applyBorder="1" applyAlignment="1" applyProtection="1">
      <alignment horizontal="center" vertical="top" wrapText="1"/>
      <protection locked="0"/>
    </xf>
    <xf numFmtId="0" fontId="12" fillId="5" borderId="23" xfId="0" applyFont="1" applyFill="1" applyBorder="1" applyAlignment="1" applyProtection="1">
      <alignment vertical="top" wrapText="1"/>
      <protection locked="0"/>
    </xf>
    <xf numFmtId="0" fontId="12" fillId="5" borderId="24" xfId="0" applyFont="1" applyFill="1" applyBorder="1" applyAlignment="1" applyProtection="1">
      <alignment vertical="top" wrapText="1"/>
      <protection locked="0"/>
    </xf>
    <xf numFmtId="0" fontId="12" fillId="5" borderId="25" xfId="0" applyFont="1" applyFill="1" applyBorder="1" applyAlignment="1" applyProtection="1">
      <alignment horizontal="center" vertical="top" wrapText="1"/>
      <protection locked="0"/>
    </xf>
    <xf numFmtId="0" fontId="12" fillId="5" borderId="26" xfId="0" applyFont="1" applyFill="1" applyBorder="1" applyAlignment="1" applyProtection="1">
      <alignment horizontal="center" vertical="top" wrapText="1"/>
      <protection locked="0"/>
    </xf>
    <xf numFmtId="0" fontId="13" fillId="0" borderId="25" xfId="0" applyFont="1" applyBorder="1" applyAlignment="1" applyProtection="1">
      <alignment horizontal="center" vertical="top" wrapText="1"/>
      <protection locked="0"/>
    </xf>
    <xf numFmtId="0" fontId="13" fillId="0" borderId="23" xfId="0" applyFont="1" applyBorder="1" applyAlignment="1" applyProtection="1">
      <alignment horizontal="center" vertical="top" wrapText="1"/>
      <protection locked="0"/>
    </xf>
    <xf numFmtId="0" fontId="1" fillId="5" borderId="26" xfId="0" applyFont="1" applyFill="1" applyBorder="1" applyAlignment="1" applyProtection="1">
      <alignment horizontal="center" vertical="top" wrapText="1"/>
      <protection locked="0"/>
    </xf>
    <xf numFmtId="0" fontId="12" fillId="0" borderId="24" xfId="0" applyFont="1" applyBorder="1" applyAlignment="1" applyProtection="1">
      <alignment vertical="top" wrapText="1"/>
      <protection locked="0"/>
    </xf>
    <xf numFmtId="0" fontId="12" fillId="0" borderId="24" xfId="0" applyFont="1" applyBorder="1" applyAlignment="1" applyProtection="1">
      <alignment horizontal="center" vertical="top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2" activePane="bottomRight" state="frozen"/>
      <selection pane="topRight" activeCell="E1" sqref="E1"/>
      <selection pane="bottomLeft" activeCell="A6" sqref="A6"/>
      <selection pane="bottomRight" activeCell="L192" sqref="L19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9"/>
      <c r="D1" s="70"/>
      <c r="E1" s="70"/>
      <c r="F1" s="12" t="s">
        <v>16</v>
      </c>
      <c r="G1" s="2" t="s">
        <v>17</v>
      </c>
      <c r="H1" s="71" t="s">
        <v>39</v>
      </c>
      <c r="I1" s="71"/>
      <c r="J1" s="71"/>
      <c r="K1" s="71"/>
    </row>
    <row r="2" spans="1:12" ht="18">
      <c r="A2" s="35" t="s">
        <v>6</v>
      </c>
      <c r="C2" s="2"/>
      <c r="G2" s="2" t="s">
        <v>18</v>
      </c>
      <c r="H2" s="71" t="s">
        <v>40</v>
      </c>
      <c r="I2" s="71"/>
      <c r="J2" s="71"/>
      <c r="K2" s="7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.75" thickBot="1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>SUM(G6:G12)</f>
        <v>0</v>
      </c>
      <c r="H13" s="19">
        <f>SUM(H6:H12)</f>
        <v>0</v>
      </c>
      <c r="I13" s="19">
        <f>SUM(I6:I12)</f>
        <v>0</v>
      </c>
      <c r="J13" s="19">
        <f>SUM(J6:J12)</f>
        <v>0</v>
      </c>
      <c r="K13" s="25"/>
      <c r="L13" s="19">
        <f>SUM(L6:L12)</f>
        <v>0</v>
      </c>
    </row>
    <row r="14" spans="1:12" ht="15.75" thickBot="1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60</v>
      </c>
      <c r="G14" s="55">
        <v>1</v>
      </c>
      <c r="H14" s="55">
        <v>0.18</v>
      </c>
      <c r="I14" s="55">
        <v>8.6199999999999992</v>
      </c>
      <c r="J14" s="55">
        <v>40.4</v>
      </c>
      <c r="K14" s="44">
        <v>38</v>
      </c>
      <c r="L14" s="43">
        <v>3.34</v>
      </c>
    </row>
    <row r="15" spans="1:12" ht="15.75" thickBot="1">
      <c r="A15" s="23"/>
      <c r="B15" s="15"/>
      <c r="C15" s="11"/>
      <c r="D15" s="7" t="s">
        <v>27</v>
      </c>
      <c r="E15" s="51" t="s">
        <v>41</v>
      </c>
      <c r="F15" s="43">
        <v>250</v>
      </c>
      <c r="G15" s="56" t="s">
        <v>51</v>
      </c>
      <c r="H15" s="56" t="s">
        <v>52</v>
      </c>
      <c r="I15" s="56" t="s">
        <v>53</v>
      </c>
      <c r="J15" s="56" t="s">
        <v>54</v>
      </c>
      <c r="K15" s="44">
        <v>170</v>
      </c>
      <c r="L15" s="52">
        <v>15.25</v>
      </c>
    </row>
    <row r="16" spans="1:12" ht="15.75" thickBot="1">
      <c r="A16" s="23"/>
      <c r="B16" s="15"/>
      <c r="C16" s="11"/>
      <c r="D16" s="7" t="s">
        <v>28</v>
      </c>
      <c r="E16" s="51" t="s">
        <v>43</v>
      </c>
      <c r="F16" s="43">
        <v>100</v>
      </c>
      <c r="G16" s="56">
        <v>21.1</v>
      </c>
      <c r="H16" s="56">
        <v>16.68</v>
      </c>
      <c r="I16" s="56">
        <v>4.7</v>
      </c>
      <c r="J16" s="56">
        <v>206.25</v>
      </c>
      <c r="K16" s="44">
        <v>673</v>
      </c>
      <c r="L16" s="52">
        <v>31.08</v>
      </c>
    </row>
    <row r="17" spans="1:12" ht="15.75" thickBot="1">
      <c r="A17" s="23"/>
      <c r="B17" s="15"/>
      <c r="C17" s="11"/>
      <c r="D17" s="7" t="s">
        <v>29</v>
      </c>
      <c r="E17" s="51" t="s">
        <v>44</v>
      </c>
      <c r="F17" s="43">
        <v>150</v>
      </c>
      <c r="G17" s="56">
        <v>5.52</v>
      </c>
      <c r="H17" s="56">
        <v>4.5199999999999996</v>
      </c>
      <c r="I17" s="56">
        <v>26.45</v>
      </c>
      <c r="J17" s="56">
        <v>168.45</v>
      </c>
      <c r="K17" s="44">
        <v>688</v>
      </c>
      <c r="L17" s="52">
        <v>4.04</v>
      </c>
    </row>
    <row r="18" spans="1:12" ht="15.75" thickBot="1">
      <c r="A18" s="23"/>
      <c r="B18" s="15"/>
      <c r="C18" s="11"/>
      <c r="D18" s="7" t="s">
        <v>30</v>
      </c>
      <c r="E18" s="53" t="s">
        <v>46</v>
      </c>
      <c r="F18" s="43">
        <v>200</v>
      </c>
      <c r="G18" s="56">
        <v>0.04</v>
      </c>
      <c r="H18" s="56">
        <v>0</v>
      </c>
      <c r="I18" s="56">
        <v>24.76</v>
      </c>
      <c r="J18" s="56">
        <v>94.2</v>
      </c>
      <c r="K18" s="44">
        <v>868</v>
      </c>
      <c r="L18" s="54">
        <v>4.74</v>
      </c>
    </row>
    <row r="19" spans="1:12" ht="15">
      <c r="A19" s="23"/>
      <c r="B19" s="15"/>
      <c r="C19" s="11"/>
      <c r="D19" s="7" t="s">
        <v>31</v>
      </c>
      <c r="E19" s="51" t="s">
        <v>45</v>
      </c>
      <c r="F19" s="43">
        <v>100</v>
      </c>
      <c r="G19" s="43">
        <v>8</v>
      </c>
      <c r="H19" s="43">
        <v>0.8</v>
      </c>
      <c r="I19" s="43">
        <v>49</v>
      </c>
      <c r="J19" s="43">
        <v>235</v>
      </c>
      <c r="K19" s="44"/>
      <c r="L19" s="43">
        <v>4.66</v>
      </c>
    </row>
    <row r="20" spans="1:12" ht="15">
      <c r="A20" s="23"/>
      <c r="B20" s="15"/>
      <c r="C20" s="11"/>
      <c r="D20" s="7" t="s">
        <v>32</v>
      </c>
      <c r="E20" s="51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860</v>
      </c>
      <c r="G23" s="19">
        <f>SUM(G14:G22)</f>
        <v>35.659999999999997</v>
      </c>
      <c r="H23" s="19">
        <f>SUM(H14:H22)</f>
        <v>22.18</v>
      </c>
      <c r="I23" s="19">
        <f>SUM(I14:I22)</f>
        <v>113.53</v>
      </c>
      <c r="J23" s="19">
        <f>SUM(J14:J22)</f>
        <v>744.3</v>
      </c>
      <c r="K23" s="25"/>
      <c r="L23" s="19">
        <f>SUM(L14:L22)</f>
        <v>63.11</v>
      </c>
    </row>
    <row r="24" spans="1:12" ht="15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860</v>
      </c>
      <c r="G24" s="32">
        <f>G13+G23</f>
        <v>35.659999999999997</v>
      </c>
      <c r="H24" s="32">
        <f>H13+H23</f>
        <v>22.18</v>
      </c>
      <c r="I24" s="32">
        <f>I13+I23</f>
        <v>113.53</v>
      </c>
      <c r="J24" s="32">
        <f>J13+J23</f>
        <v>744.3</v>
      </c>
      <c r="K24" s="32"/>
      <c r="L24" s="32">
        <f>L13+L23</f>
        <v>63.11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>SUM(G25:G31)</f>
        <v>0</v>
      </c>
      <c r="H32" s="19">
        <f>SUM(H25:H31)</f>
        <v>0</v>
      </c>
      <c r="I32" s="19">
        <f>SUM(I25:I31)</f>
        <v>0</v>
      </c>
      <c r="J32" s="19">
        <f>SUM(J25:J31)</f>
        <v>0</v>
      </c>
      <c r="K32" s="25"/>
      <c r="L32" s="19">
        <f>SUM(L25:L31)</f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42</v>
      </c>
      <c r="F33" s="43">
        <v>60</v>
      </c>
      <c r="G33" s="43">
        <v>1</v>
      </c>
      <c r="H33" s="43">
        <v>0.18</v>
      </c>
      <c r="I33" s="43">
        <v>8.6199999999999992</v>
      </c>
      <c r="J33" s="43">
        <v>40.4</v>
      </c>
      <c r="K33" s="44">
        <v>38</v>
      </c>
      <c r="L33" s="43">
        <v>3.34</v>
      </c>
    </row>
    <row r="34" spans="1:12" ht="15.75" thickBot="1">
      <c r="A34" s="14"/>
      <c r="B34" s="15"/>
      <c r="C34" s="11"/>
      <c r="D34" s="7" t="s">
        <v>27</v>
      </c>
      <c r="E34" s="51" t="s">
        <v>47</v>
      </c>
      <c r="F34" s="43">
        <v>250</v>
      </c>
      <c r="G34" s="56">
        <v>2.68</v>
      </c>
      <c r="H34" s="56">
        <v>2.8</v>
      </c>
      <c r="I34" s="56">
        <v>17.14</v>
      </c>
      <c r="J34" s="56">
        <v>104.5</v>
      </c>
      <c r="K34" s="44">
        <v>204</v>
      </c>
      <c r="L34" s="43">
        <v>25.2</v>
      </c>
    </row>
    <row r="35" spans="1:12" ht="15.75" thickBot="1">
      <c r="A35" s="14"/>
      <c r="B35" s="15"/>
      <c r="C35" s="11"/>
      <c r="D35" s="7" t="s">
        <v>28</v>
      </c>
      <c r="E35" s="51" t="s">
        <v>48</v>
      </c>
      <c r="F35" s="43">
        <v>100</v>
      </c>
      <c r="G35" s="56">
        <v>19.36</v>
      </c>
      <c r="H35" s="56">
        <v>10.7</v>
      </c>
      <c r="I35" s="56">
        <v>10.01</v>
      </c>
      <c r="J35" s="56">
        <v>224.38</v>
      </c>
      <c r="K35" s="44"/>
      <c r="L35" s="43">
        <v>25.2</v>
      </c>
    </row>
    <row r="36" spans="1:12" ht="15.75" thickBot="1">
      <c r="A36" s="14"/>
      <c r="B36" s="15"/>
      <c r="C36" s="11"/>
      <c r="D36" s="7" t="s">
        <v>29</v>
      </c>
      <c r="E36" s="51" t="s">
        <v>49</v>
      </c>
      <c r="F36" s="43">
        <v>150</v>
      </c>
      <c r="G36" s="56">
        <v>7.5</v>
      </c>
      <c r="H36" s="56">
        <v>9.9499999999999993</v>
      </c>
      <c r="I36" s="56">
        <v>27</v>
      </c>
      <c r="J36" s="56">
        <v>185.37</v>
      </c>
      <c r="K36" s="44">
        <v>24</v>
      </c>
      <c r="L36" s="43">
        <v>6.2</v>
      </c>
    </row>
    <row r="37" spans="1:12" ht="15">
      <c r="A37" s="14"/>
      <c r="B37" s="15"/>
      <c r="C37" s="11"/>
      <c r="D37" s="7" t="s">
        <v>30</v>
      </c>
      <c r="E37" s="53" t="s">
        <v>50</v>
      </c>
      <c r="F37" s="43">
        <v>200</v>
      </c>
      <c r="G37" s="43">
        <v>0.2</v>
      </c>
      <c r="H37" s="43">
        <v>0</v>
      </c>
      <c r="I37" s="43">
        <v>14</v>
      </c>
      <c r="J37" s="43">
        <v>28</v>
      </c>
      <c r="K37" s="44">
        <v>943</v>
      </c>
      <c r="L37" s="43">
        <v>2.41</v>
      </c>
    </row>
    <row r="38" spans="1:12" ht="15">
      <c r="A38" s="14"/>
      <c r="B38" s="15"/>
      <c r="C38" s="11"/>
      <c r="D38" s="7" t="s">
        <v>31</v>
      </c>
      <c r="E38" s="51" t="s">
        <v>45</v>
      </c>
      <c r="F38" s="43">
        <v>100</v>
      </c>
      <c r="G38" s="43">
        <v>8</v>
      </c>
      <c r="H38" s="43">
        <v>0.8</v>
      </c>
      <c r="I38" s="43">
        <v>49</v>
      </c>
      <c r="J38" s="43">
        <v>235</v>
      </c>
      <c r="K38" s="44"/>
      <c r="L38" s="43">
        <v>4.66</v>
      </c>
    </row>
    <row r="39" spans="1:12" ht="15">
      <c r="A39" s="14"/>
      <c r="B39" s="15"/>
      <c r="C39" s="11"/>
      <c r="D39" s="7" t="s">
        <v>32</v>
      </c>
      <c r="E39" s="51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>SUM(G33:G41)</f>
        <v>38.739999999999995</v>
      </c>
      <c r="H42" s="19">
        <f>SUM(H33:H41)</f>
        <v>24.43</v>
      </c>
      <c r="I42" s="19">
        <f>SUM(I33:I41)</f>
        <v>125.77</v>
      </c>
      <c r="J42" s="19">
        <f>SUM(J33:J41)</f>
        <v>817.65</v>
      </c>
      <c r="K42" s="25"/>
      <c r="L42" s="19">
        <f>SUM(L33:L41)</f>
        <v>67.009999999999991</v>
      </c>
    </row>
    <row r="43" spans="1:12" ht="15.75" customHeight="1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860</v>
      </c>
      <c r="G43" s="32">
        <f>G32+G42</f>
        <v>38.739999999999995</v>
      </c>
      <c r="H43" s="32">
        <f>H32+H42</f>
        <v>24.43</v>
      </c>
      <c r="I43" s="32">
        <f>I32+I42</f>
        <v>125.77</v>
      </c>
      <c r="J43" s="32">
        <f>J32+J42</f>
        <v>817.65</v>
      </c>
      <c r="K43" s="32"/>
      <c r="L43" s="32">
        <f>L32+L42</f>
        <v>67.009999999999991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.75" thickBot="1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>SUM(G44:G50)</f>
        <v>0</v>
      </c>
      <c r="H51" s="19">
        <f>SUM(H44:H50)</f>
        <v>0</v>
      </c>
      <c r="I51" s="19">
        <f>SUM(I44:I50)</f>
        <v>0</v>
      </c>
      <c r="J51" s="19">
        <f>SUM(J44:J50)</f>
        <v>0</v>
      </c>
      <c r="K51" s="25"/>
      <c r="L51" s="19">
        <f>SUM(L44:L50)</f>
        <v>0</v>
      </c>
    </row>
    <row r="52" spans="1:12" ht="15.75" thickBot="1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7" t="s">
        <v>55</v>
      </c>
      <c r="F52" s="43">
        <v>60</v>
      </c>
      <c r="G52" s="43">
        <v>1</v>
      </c>
      <c r="H52" s="43">
        <v>3.65</v>
      </c>
      <c r="I52" s="43">
        <v>5.0199999999999996</v>
      </c>
      <c r="J52" s="43">
        <v>56.34</v>
      </c>
      <c r="K52" s="44">
        <v>33</v>
      </c>
      <c r="L52" s="43">
        <v>3.2</v>
      </c>
    </row>
    <row r="53" spans="1:12" ht="15">
      <c r="A53" s="23"/>
      <c r="B53" s="15"/>
      <c r="C53" s="11"/>
      <c r="D53" s="7" t="s">
        <v>27</v>
      </c>
      <c r="E53" s="51" t="s">
        <v>56</v>
      </c>
      <c r="F53" s="43">
        <v>250</v>
      </c>
      <c r="G53" s="43">
        <v>1.75</v>
      </c>
      <c r="H53" s="43">
        <v>4.8899999999999997</v>
      </c>
      <c r="I53" s="43">
        <v>8.49</v>
      </c>
      <c r="J53" s="43">
        <v>84.78</v>
      </c>
      <c r="K53" s="44">
        <v>187</v>
      </c>
      <c r="L53" s="43">
        <v>13.5</v>
      </c>
    </row>
    <row r="54" spans="1:12" ht="15">
      <c r="A54" s="23"/>
      <c r="B54" s="15"/>
      <c r="C54" s="11"/>
      <c r="D54" s="7" t="s">
        <v>28</v>
      </c>
      <c r="E54" s="51" t="s">
        <v>57</v>
      </c>
      <c r="F54" s="43">
        <v>120</v>
      </c>
      <c r="G54" s="43">
        <v>31.37</v>
      </c>
      <c r="H54" s="43">
        <v>20.95</v>
      </c>
      <c r="I54" s="43">
        <v>12.78</v>
      </c>
      <c r="J54" s="43">
        <v>292.14999999999998</v>
      </c>
      <c r="K54" s="44">
        <v>690</v>
      </c>
      <c r="L54" s="43">
        <v>55.1</v>
      </c>
    </row>
    <row r="55" spans="1:12" ht="15">
      <c r="A55" s="23"/>
      <c r="B55" s="15"/>
      <c r="C55" s="11"/>
      <c r="D55" s="7" t="s">
        <v>29</v>
      </c>
      <c r="E55" s="51" t="s">
        <v>58</v>
      </c>
      <c r="F55" s="43">
        <v>150</v>
      </c>
      <c r="G55" s="43">
        <v>7.46</v>
      </c>
      <c r="H55" s="43">
        <v>5.61</v>
      </c>
      <c r="I55" s="43">
        <v>35.840000000000003</v>
      </c>
      <c r="J55" s="43">
        <v>230.45</v>
      </c>
      <c r="K55" s="44">
        <v>679</v>
      </c>
      <c r="L55" s="43">
        <v>6.81</v>
      </c>
    </row>
    <row r="56" spans="1:12" ht="15">
      <c r="A56" s="23"/>
      <c r="B56" s="15"/>
      <c r="C56" s="11"/>
      <c r="D56" s="7" t="s">
        <v>30</v>
      </c>
      <c r="E56" s="53" t="s">
        <v>50</v>
      </c>
      <c r="F56" s="43">
        <v>200</v>
      </c>
      <c r="G56" s="43">
        <v>0.2</v>
      </c>
      <c r="H56" s="43">
        <v>0</v>
      </c>
      <c r="I56" s="43">
        <v>14</v>
      </c>
      <c r="J56" s="43">
        <v>28</v>
      </c>
      <c r="K56" s="44">
        <v>943</v>
      </c>
      <c r="L56" s="43">
        <v>2.41</v>
      </c>
    </row>
    <row r="57" spans="1:12" ht="15">
      <c r="A57" s="23"/>
      <c r="B57" s="15"/>
      <c r="C57" s="11"/>
      <c r="D57" s="7" t="s">
        <v>31</v>
      </c>
      <c r="E57" s="51" t="s">
        <v>45</v>
      </c>
      <c r="F57" s="43">
        <v>100</v>
      </c>
      <c r="G57" s="43">
        <v>8</v>
      </c>
      <c r="H57" s="43">
        <v>0.8</v>
      </c>
      <c r="I57" s="43">
        <v>49</v>
      </c>
      <c r="J57" s="43">
        <v>235</v>
      </c>
      <c r="K57" s="44"/>
      <c r="L57" s="43">
        <v>4.66</v>
      </c>
    </row>
    <row r="58" spans="1:12" ht="15">
      <c r="A58" s="23"/>
      <c r="B58" s="15"/>
      <c r="C58" s="11"/>
      <c r="D58" s="7" t="s">
        <v>32</v>
      </c>
      <c r="E58" s="51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880</v>
      </c>
      <c r="G61" s="19">
        <f>SUM(G52:G60)</f>
        <v>49.780000000000008</v>
      </c>
      <c r="H61" s="19">
        <f>SUM(H52:H60)</f>
        <v>35.9</v>
      </c>
      <c r="I61" s="19">
        <f>SUM(I52:I60)</f>
        <v>125.13</v>
      </c>
      <c r="J61" s="19">
        <f>SUM(J52:J60)</f>
        <v>926.72</v>
      </c>
      <c r="K61" s="25"/>
      <c r="L61" s="19">
        <f>SUM(L52:L60)</f>
        <v>85.679999999999993</v>
      </c>
    </row>
    <row r="62" spans="1:12" ht="15.75" customHeight="1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880</v>
      </c>
      <c r="G62" s="32">
        <f>G51+G61</f>
        <v>49.780000000000008</v>
      </c>
      <c r="H62" s="32">
        <f>H51+H61</f>
        <v>35.9</v>
      </c>
      <c r="I62" s="32">
        <f>I51+I61</f>
        <v>125.13</v>
      </c>
      <c r="J62" s="32">
        <f>J51+J61</f>
        <v>926.72</v>
      </c>
      <c r="K62" s="32"/>
      <c r="L62" s="32">
        <f>L51+L61</f>
        <v>85.679999999999993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>SUM(G63:G69)</f>
        <v>0</v>
      </c>
      <c r="H70" s="19">
        <f>SUM(H63:H69)</f>
        <v>0</v>
      </c>
      <c r="I70" s="19">
        <f>SUM(I63:I69)</f>
        <v>0</v>
      </c>
      <c r="J70" s="19">
        <f>SUM(J63:J69)</f>
        <v>0</v>
      </c>
      <c r="K70" s="25"/>
      <c r="L70" s="19">
        <f>SUM(L63:L69)</f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59</v>
      </c>
      <c r="F71" s="43">
        <v>60</v>
      </c>
      <c r="G71" s="43">
        <v>0.85</v>
      </c>
      <c r="H71" s="43">
        <v>3.05</v>
      </c>
      <c r="I71" s="43">
        <v>5.19</v>
      </c>
      <c r="J71" s="43">
        <v>51.54</v>
      </c>
      <c r="K71" s="44">
        <v>43</v>
      </c>
      <c r="L71" s="43">
        <v>3.21</v>
      </c>
    </row>
    <row r="72" spans="1:12" ht="15">
      <c r="A72" s="23"/>
      <c r="B72" s="15"/>
      <c r="C72" s="11"/>
      <c r="D72" s="7" t="s">
        <v>27</v>
      </c>
      <c r="E72" s="51" t="s">
        <v>60</v>
      </c>
      <c r="F72" s="43">
        <v>250</v>
      </c>
      <c r="G72" s="43">
        <v>24.8</v>
      </c>
      <c r="H72" s="43">
        <v>9.1999999999999993</v>
      </c>
      <c r="I72" s="43">
        <v>15.9</v>
      </c>
      <c r="J72" s="43">
        <v>138.5</v>
      </c>
      <c r="K72" s="44">
        <v>197</v>
      </c>
      <c r="L72" s="43">
        <v>3.99</v>
      </c>
    </row>
    <row r="73" spans="1:12" ht="15">
      <c r="A73" s="23"/>
      <c r="B73" s="15"/>
      <c r="C73" s="11"/>
      <c r="D73" s="7" t="s">
        <v>28</v>
      </c>
      <c r="E73" s="51" t="s">
        <v>61</v>
      </c>
      <c r="F73" s="43">
        <v>210</v>
      </c>
      <c r="G73" s="43">
        <v>20.3</v>
      </c>
      <c r="H73" s="43">
        <v>17</v>
      </c>
      <c r="I73" s="43">
        <v>35.69</v>
      </c>
      <c r="J73" s="43">
        <v>377</v>
      </c>
      <c r="K73" s="44">
        <v>304</v>
      </c>
      <c r="L73" s="43">
        <v>44.7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.75" thickBot="1">
      <c r="A75" s="23"/>
      <c r="B75" s="15"/>
      <c r="C75" s="11"/>
      <c r="D75" s="7" t="s">
        <v>30</v>
      </c>
      <c r="E75" s="53" t="s">
        <v>46</v>
      </c>
      <c r="F75" s="43">
        <v>200</v>
      </c>
      <c r="G75" s="56">
        <v>0.04</v>
      </c>
      <c r="H75" s="56">
        <v>0</v>
      </c>
      <c r="I75" s="56">
        <v>24.76</v>
      </c>
      <c r="J75" s="56">
        <v>94.2</v>
      </c>
      <c r="K75" s="44">
        <v>868</v>
      </c>
      <c r="L75" s="43">
        <v>4.74</v>
      </c>
    </row>
    <row r="76" spans="1:12" ht="15">
      <c r="A76" s="23"/>
      <c r="B76" s="15"/>
      <c r="C76" s="11"/>
      <c r="D76" s="7" t="s">
        <v>31</v>
      </c>
      <c r="E76" s="51" t="s">
        <v>45</v>
      </c>
      <c r="F76" s="43">
        <v>100</v>
      </c>
      <c r="G76" s="43">
        <v>8</v>
      </c>
      <c r="H76" s="43">
        <v>0.8</v>
      </c>
      <c r="I76" s="43">
        <v>49</v>
      </c>
      <c r="J76" s="43">
        <v>235</v>
      </c>
      <c r="K76" s="44"/>
      <c r="L76" s="43">
        <v>4.66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>SUM(G71:G79)</f>
        <v>53.99</v>
      </c>
      <c r="H80" s="19">
        <f>SUM(H71:H79)</f>
        <v>30.05</v>
      </c>
      <c r="I80" s="19">
        <f>SUM(I71:I79)</f>
        <v>130.54000000000002</v>
      </c>
      <c r="J80" s="19">
        <f>SUM(J71:J79)</f>
        <v>896.24</v>
      </c>
      <c r="K80" s="25"/>
      <c r="L80" s="19">
        <f>SUM(L71:L79)</f>
        <v>61.300000000000011</v>
      </c>
    </row>
    <row r="81" spans="1:12" ht="15.75" customHeight="1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820</v>
      </c>
      <c r="G81" s="32">
        <f>G70+G80</f>
        <v>53.99</v>
      </c>
      <c r="H81" s="32">
        <f>H70+H80</f>
        <v>30.05</v>
      </c>
      <c r="I81" s="32">
        <f>I70+I80</f>
        <v>130.54000000000002</v>
      </c>
      <c r="J81" s="32">
        <f>J70+J80</f>
        <v>896.24</v>
      </c>
      <c r="K81" s="32"/>
      <c r="L81" s="32">
        <f>L70+L80</f>
        <v>61.300000000000011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.75" thickBot="1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>SUM(G82:G88)</f>
        <v>0</v>
      </c>
      <c r="H89" s="19">
        <f>SUM(H82:H88)</f>
        <v>0</v>
      </c>
      <c r="I89" s="19">
        <f>SUM(I82:I88)</f>
        <v>0</v>
      </c>
      <c r="J89" s="19">
        <f>SUM(J82:J88)</f>
        <v>0</v>
      </c>
      <c r="K89" s="25"/>
      <c r="L89" s="19">
        <f>SUM(L82:L88)</f>
        <v>0</v>
      </c>
    </row>
    <row r="90" spans="1:12" ht="15.75" thickBot="1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 t="s">
        <v>62</v>
      </c>
      <c r="F90" s="43">
        <v>60</v>
      </c>
      <c r="G90" s="55">
        <v>1.2</v>
      </c>
      <c r="H90" s="55">
        <v>5.4</v>
      </c>
      <c r="I90" s="55">
        <v>5.0999999999999996</v>
      </c>
      <c r="J90" s="55">
        <v>73.2</v>
      </c>
      <c r="K90" s="59">
        <v>50</v>
      </c>
      <c r="L90" s="43">
        <v>10.5</v>
      </c>
    </row>
    <row r="91" spans="1:12" ht="15.75" thickBot="1">
      <c r="A91" s="23"/>
      <c r="B91" s="15"/>
      <c r="C91" s="11"/>
      <c r="D91" s="7" t="s">
        <v>27</v>
      </c>
      <c r="E91" s="42" t="s">
        <v>63</v>
      </c>
      <c r="F91" s="43">
        <v>250</v>
      </c>
      <c r="G91" s="56">
        <v>9.18</v>
      </c>
      <c r="H91" s="56">
        <v>8.48</v>
      </c>
      <c r="I91" s="56">
        <v>14.65</v>
      </c>
      <c r="J91" s="56">
        <v>113</v>
      </c>
      <c r="K91" s="60">
        <v>204</v>
      </c>
      <c r="L91" s="43">
        <v>16.850000000000001</v>
      </c>
    </row>
    <row r="92" spans="1:12" ht="15.75" thickBot="1">
      <c r="A92" s="23"/>
      <c r="B92" s="15"/>
      <c r="C92" s="11"/>
      <c r="D92" s="7" t="s">
        <v>28</v>
      </c>
      <c r="E92" s="42" t="s">
        <v>64</v>
      </c>
      <c r="F92" s="43">
        <v>200</v>
      </c>
      <c r="G92" s="56">
        <v>12.47</v>
      </c>
      <c r="H92" s="56">
        <v>12.76</v>
      </c>
      <c r="I92" s="56">
        <v>22.79</v>
      </c>
      <c r="J92" s="56">
        <v>286.39</v>
      </c>
      <c r="K92" s="60">
        <v>19</v>
      </c>
      <c r="L92" s="43">
        <v>46.59</v>
      </c>
    </row>
    <row r="93" spans="1:12" ht="15.75" thickBot="1">
      <c r="A93" s="23"/>
      <c r="B93" s="15"/>
      <c r="C93" s="11"/>
      <c r="D93" s="7" t="s">
        <v>29</v>
      </c>
      <c r="E93" s="42"/>
      <c r="F93" s="43"/>
      <c r="G93" s="56"/>
      <c r="H93" s="56"/>
      <c r="I93" s="56"/>
      <c r="J93" s="56"/>
      <c r="K93" s="60"/>
      <c r="L93" s="43"/>
    </row>
    <row r="94" spans="1:12" ht="15.75" thickBot="1">
      <c r="A94" s="23"/>
      <c r="B94" s="15"/>
      <c r="C94" s="11"/>
      <c r="D94" s="7" t="s">
        <v>30</v>
      </c>
      <c r="E94" s="53" t="s">
        <v>50</v>
      </c>
      <c r="F94" s="43">
        <v>200</v>
      </c>
      <c r="G94" s="56">
        <v>0.2</v>
      </c>
      <c r="H94" s="56">
        <v>0</v>
      </c>
      <c r="I94" s="56">
        <v>14</v>
      </c>
      <c r="J94" s="56">
        <v>28</v>
      </c>
      <c r="K94" s="60">
        <v>943</v>
      </c>
      <c r="L94" s="43">
        <v>2.41</v>
      </c>
    </row>
    <row r="95" spans="1:12" ht="15">
      <c r="A95" s="23"/>
      <c r="B95" s="15"/>
      <c r="C95" s="11"/>
      <c r="D95" s="7" t="s">
        <v>31</v>
      </c>
      <c r="E95" s="51" t="s">
        <v>45</v>
      </c>
      <c r="F95" s="43">
        <v>100</v>
      </c>
      <c r="G95" s="43">
        <v>8</v>
      </c>
      <c r="H95" s="43">
        <v>0.8</v>
      </c>
      <c r="I95" s="43">
        <v>49</v>
      </c>
      <c r="J95" s="43">
        <v>235</v>
      </c>
      <c r="K95" s="44"/>
      <c r="L95" s="43">
        <v>4.66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>SUM(G90:G98)</f>
        <v>31.05</v>
      </c>
      <c r="H99" s="19">
        <f>SUM(H90:H98)</f>
        <v>27.44</v>
      </c>
      <c r="I99" s="19">
        <f>SUM(I90:I98)</f>
        <v>105.53999999999999</v>
      </c>
      <c r="J99" s="19">
        <f>SUM(J90:J98)</f>
        <v>735.58999999999992</v>
      </c>
      <c r="K99" s="25"/>
      <c r="L99" s="19">
        <f>SUM(L90:L98)</f>
        <v>81.009999999999991</v>
      </c>
    </row>
    <row r="100" spans="1:12" ht="15.75" customHeight="1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810</v>
      </c>
      <c r="G100" s="32">
        <f>G89+G99</f>
        <v>31.05</v>
      </c>
      <c r="H100" s="32">
        <f>H89+H99</f>
        <v>27.44</v>
      </c>
      <c r="I100" s="32">
        <f>I89+I99</f>
        <v>105.53999999999999</v>
      </c>
      <c r="J100" s="32">
        <f>J89+J99</f>
        <v>735.58999999999992</v>
      </c>
      <c r="K100" s="32"/>
      <c r="L100" s="32">
        <f>L89+L99</f>
        <v>81.009999999999991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.75" thickBot="1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>SUM(G101:G107)</f>
        <v>0</v>
      </c>
      <c r="H108" s="19">
        <f>SUM(H101:H107)</f>
        <v>0</v>
      </c>
      <c r="I108" s="19">
        <f>SUM(I101:I107)</f>
        <v>0</v>
      </c>
      <c r="J108" s="19">
        <f>SUM(J101:J107)</f>
        <v>0</v>
      </c>
      <c r="K108" s="25"/>
      <c r="L108" s="19">
        <f>SUM(L101:L107)</f>
        <v>0</v>
      </c>
    </row>
    <row r="109" spans="1:12" ht="15.75" thickBot="1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7" t="s">
        <v>65</v>
      </c>
      <c r="F109" s="43">
        <v>60</v>
      </c>
      <c r="G109" s="43">
        <v>0.85</v>
      </c>
      <c r="H109" s="43">
        <v>3.05</v>
      </c>
      <c r="I109" s="43">
        <v>5.19</v>
      </c>
      <c r="J109" s="43">
        <v>51.54</v>
      </c>
      <c r="K109" s="44">
        <v>43</v>
      </c>
      <c r="L109" s="43">
        <v>3.21</v>
      </c>
    </row>
    <row r="110" spans="1:12" ht="15.75" thickBot="1">
      <c r="A110" s="23"/>
      <c r="B110" s="15"/>
      <c r="C110" s="11"/>
      <c r="D110" s="7" t="s">
        <v>27</v>
      </c>
      <c r="E110" s="58" t="s">
        <v>66</v>
      </c>
      <c r="F110" s="43">
        <v>250</v>
      </c>
      <c r="G110" s="56">
        <v>5.49</v>
      </c>
      <c r="H110" s="56">
        <v>5.28</v>
      </c>
      <c r="I110" s="56">
        <v>16.329999999999998</v>
      </c>
      <c r="J110" s="56">
        <v>134.75</v>
      </c>
      <c r="K110" s="44">
        <v>206</v>
      </c>
      <c r="L110" s="43">
        <v>14.76</v>
      </c>
    </row>
    <row r="111" spans="1:12" ht="15.75" thickBot="1">
      <c r="A111" s="23"/>
      <c r="B111" s="15"/>
      <c r="C111" s="11"/>
      <c r="D111" s="7" t="s">
        <v>28</v>
      </c>
      <c r="E111" s="58" t="s">
        <v>67</v>
      </c>
      <c r="F111" s="43">
        <v>230</v>
      </c>
      <c r="G111" s="61">
        <v>27.53</v>
      </c>
      <c r="H111" s="61">
        <v>19.52</v>
      </c>
      <c r="I111" s="62">
        <v>21.95</v>
      </c>
      <c r="J111" s="62">
        <v>265</v>
      </c>
      <c r="K111" s="44">
        <v>436</v>
      </c>
      <c r="L111" s="43">
        <v>56.64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.75" thickBot="1">
      <c r="A113" s="23"/>
      <c r="B113" s="15"/>
      <c r="C113" s="11"/>
      <c r="D113" s="7" t="s">
        <v>30</v>
      </c>
      <c r="E113" s="53" t="s">
        <v>46</v>
      </c>
      <c r="F113" s="43">
        <v>200</v>
      </c>
      <c r="G113" s="56">
        <v>0.04</v>
      </c>
      <c r="H113" s="56">
        <v>0</v>
      </c>
      <c r="I113" s="56">
        <v>24.76</v>
      </c>
      <c r="J113" s="56">
        <v>94.2</v>
      </c>
      <c r="K113" s="44">
        <v>868</v>
      </c>
      <c r="L113" s="43">
        <v>4.74</v>
      </c>
    </row>
    <row r="114" spans="1:12" ht="15">
      <c r="A114" s="23"/>
      <c r="B114" s="15"/>
      <c r="C114" s="11"/>
      <c r="D114" s="7" t="s">
        <v>31</v>
      </c>
      <c r="E114" s="51" t="s">
        <v>45</v>
      </c>
      <c r="F114" s="43">
        <v>100</v>
      </c>
      <c r="G114" s="43">
        <v>8</v>
      </c>
      <c r="H114" s="43">
        <v>0.8</v>
      </c>
      <c r="I114" s="43">
        <v>49</v>
      </c>
      <c r="J114" s="43">
        <v>235</v>
      </c>
      <c r="K114" s="44"/>
      <c r="L114" s="43">
        <v>4.66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>SUM(G109:G117)</f>
        <v>41.910000000000004</v>
      </c>
      <c r="H118" s="19">
        <f>SUM(H109:H117)</f>
        <v>28.650000000000002</v>
      </c>
      <c r="I118" s="19">
        <f>SUM(I109:I117)</f>
        <v>117.23</v>
      </c>
      <c r="J118" s="19">
        <f>SUM(J109:J117)</f>
        <v>780.49</v>
      </c>
      <c r="K118" s="25"/>
      <c r="L118" s="19">
        <f>SUM(L109:L117)</f>
        <v>84.009999999999991</v>
      </c>
    </row>
    <row r="119" spans="1:12" ht="15">
      <c r="A119" s="29">
        <f>A101</f>
        <v>2</v>
      </c>
      <c r="B119" s="30">
        <f>B101</f>
        <v>1</v>
      </c>
      <c r="C119" s="66" t="s">
        <v>4</v>
      </c>
      <c r="D119" s="67"/>
      <c r="E119" s="31"/>
      <c r="F119" s="32">
        <f>F108+F118</f>
        <v>840</v>
      </c>
      <c r="G119" s="32">
        <f>G108+G118</f>
        <v>41.910000000000004</v>
      </c>
      <c r="H119" s="32">
        <f>H108+H118</f>
        <v>28.650000000000002</v>
      </c>
      <c r="I119" s="32">
        <f>I108+I118</f>
        <v>117.23</v>
      </c>
      <c r="J119" s="32">
        <f>J108+J118</f>
        <v>780.49</v>
      </c>
      <c r="K119" s="32"/>
      <c r="L119" s="32">
        <f>L108+L118</f>
        <v>84.009999999999991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>SUM(G120:G126)</f>
        <v>0</v>
      </c>
      <c r="H127" s="19">
        <f>SUM(H120:H126)</f>
        <v>0</v>
      </c>
      <c r="I127" s="19">
        <f>SUM(I120:I126)</f>
        <v>0</v>
      </c>
      <c r="J127" s="19">
        <f>SUM(J120:J126)</f>
        <v>0</v>
      </c>
      <c r="K127" s="25"/>
      <c r="L127" s="19">
        <f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42</v>
      </c>
      <c r="F128" s="43">
        <v>60</v>
      </c>
      <c r="G128" s="43">
        <v>1</v>
      </c>
      <c r="H128" s="43">
        <v>0.18</v>
      </c>
      <c r="I128" s="43">
        <v>8.6199999999999992</v>
      </c>
      <c r="J128" s="43">
        <v>40.4</v>
      </c>
      <c r="K128" s="44">
        <v>38</v>
      </c>
      <c r="L128" s="43">
        <v>3.34</v>
      </c>
    </row>
    <row r="129" spans="1:12" ht="15.75" thickBot="1">
      <c r="A129" s="14"/>
      <c r="B129" s="15"/>
      <c r="C129" s="11"/>
      <c r="D129" s="7" t="s">
        <v>27</v>
      </c>
      <c r="E129" s="58" t="s">
        <v>68</v>
      </c>
      <c r="F129" s="43">
        <v>250</v>
      </c>
      <c r="G129" s="56">
        <v>4.8600000000000003</v>
      </c>
      <c r="H129" s="56">
        <v>2.21</v>
      </c>
      <c r="I129" s="56">
        <v>13.23</v>
      </c>
      <c r="J129" s="56">
        <v>94.66</v>
      </c>
      <c r="K129" s="44">
        <v>15</v>
      </c>
      <c r="L129" s="43">
        <v>19.55</v>
      </c>
    </row>
    <row r="130" spans="1:12" ht="15.75" thickBot="1">
      <c r="A130" s="14"/>
      <c r="B130" s="15"/>
      <c r="C130" s="11"/>
      <c r="D130" s="7" t="s">
        <v>28</v>
      </c>
      <c r="E130" s="58" t="s">
        <v>69</v>
      </c>
      <c r="F130" s="43">
        <v>155</v>
      </c>
      <c r="G130" s="56">
        <v>19.72</v>
      </c>
      <c r="H130" s="56">
        <v>17.89</v>
      </c>
      <c r="I130" s="56">
        <v>4.76</v>
      </c>
      <c r="J130" s="56">
        <v>168.2</v>
      </c>
      <c r="K130" s="44">
        <v>591</v>
      </c>
      <c r="L130" s="43">
        <v>66.89</v>
      </c>
    </row>
    <row r="131" spans="1:12" ht="15.75" thickBot="1">
      <c r="A131" s="14"/>
      <c r="B131" s="15"/>
      <c r="C131" s="11"/>
      <c r="D131" s="7" t="s">
        <v>29</v>
      </c>
      <c r="E131" s="58" t="s">
        <v>70</v>
      </c>
      <c r="F131" s="43">
        <v>150</v>
      </c>
      <c r="G131" s="56">
        <v>7.46</v>
      </c>
      <c r="H131" s="56">
        <v>5.61</v>
      </c>
      <c r="I131" s="56">
        <v>35.840000000000003</v>
      </c>
      <c r="J131" s="56">
        <v>230.45</v>
      </c>
      <c r="K131" s="44">
        <v>349</v>
      </c>
      <c r="L131" s="43">
        <v>5.66</v>
      </c>
    </row>
    <row r="132" spans="1:12" ht="15">
      <c r="A132" s="14"/>
      <c r="B132" s="15"/>
      <c r="C132" s="11"/>
      <c r="D132" s="7" t="s">
        <v>30</v>
      </c>
      <c r="E132" s="53" t="s">
        <v>50</v>
      </c>
      <c r="F132" s="43">
        <v>200</v>
      </c>
      <c r="G132" s="43">
        <v>0.2</v>
      </c>
      <c r="H132" s="43">
        <v>0</v>
      </c>
      <c r="I132" s="43">
        <v>14</v>
      </c>
      <c r="J132" s="43">
        <v>28</v>
      </c>
      <c r="K132" s="44">
        <v>943</v>
      </c>
      <c r="L132" s="43">
        <v>2.41</v>
      </c>
    </row>
    <row r="133" spans="1:12" ht="15">
      <c r="A133" s="14"/>
      <c r="B133" s="15"/>
      <c r="C133" s="11"/>
      <c r="D133" s="7" t="s">
        <v>31</v>
      </c>
      <c r="E133" s="51" t="s">
        <v>45</v>
      </c>
      <c r="F133" s="43">
        <v>100</v>
      </c>
      <c r="G133" s="43">
        <v>8</v>
      </c>
      <c r="H133" s="43">
        <v>0.8</v>
      </c>
      <c r="I133" s="43">
        <v>49</v>
      </c>
      <c r="J133" s="43">
        <v>235</v>
      </c>
      <c r="K133" s="44"/>
      <c r="L133" s="43">
        <v>4.66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915</v>
      </c>
      <c r="G137" s="19">
        <f>SUM(G128:G136)</f>
        <v>41.24</v>
      </c>
      <c r="H137" s="19">
        <f>SUM(H128:H136)</f>
        <v>26.69</v>
      </c>
      <c r="I137" s="19">
        <f>SUM(I128:I136)</f>
        <v>125.45</v>
      </c>
      <c r="J137" s="19">
        <f>SUM(J128:J136)</f>
        <v>796.71</v>
      </c>
      <c r="K137" s="25"/>
      <c r="L137" s="19">
        <f>SUM(L128:L136)</f>
        <v>102.50999999999999</v>
      </c>
    </row>
    <row r="138" spans="1:12" ht="15">
      <c r="A138" s="33">
        <f>A120</f>
        <v>2</v>
      </c>
      <c r="B138" s="33">
        <f>B120</f>
        <v>2</v>
      </c>
      <c r="C138" s="66" t="s">
        <v>4</v>
      </c>
      <c r="D138" s="67"/>
      <c r="E138" s="31"/>
      <c r="F138" s="32">
        <f>F127+F137</f>
        <v>915</v>
      </c>
      <c r="G138" s="32">
        <f>G127+G137</f>
        <v>41.24</v>
      </c>
      <c r="H138" s="32">
        <f>H127+H137</f>
        <v>26.69</v>
      </c>
      <c r="I138" s="32">
        <f>I127+I137</f>
        <v>125.45</v>
      </c>
      <c r="J138" s="32">
        <f>J127+J137</f>
        <v>796.71</v>
      </c>
      <c r="K138" s="32"/>
      <c r="L138" s="32">
        <f>L127+L137</f>
        <v>102.50999999999999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.75" thickBot="1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>SUM(G139:G145)</f>
        <v>0</v>
      </c>
      <c r="H146" s="19">
        <f>SUM(H139:H145)</f>
        <v>0</v>
      </c>
      <c r="I146" s="19">
        <f>SUM(I139:I145)</f>
        <v>0</v>
      </c>
      <c r="J146" s="19">
        <f>SUM(J139:J145)</f>
        <v>0</v>
      </c>
      <c r="K146" s="25"/>
      <c r="L146" s="19">
        <f>SUM(L139:L145)</f>
        <v>0</v>
      </c>
    </row>
    <row r="147" spans="1:12" ht="15.75" thickBot="1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7" t="s">
        <v>71</v>
      </c>
      <c r="F147" s="43">
        <v>60</v>
      </c>
      <c r="G147" s="55">
        <v>0.69</v>
      </c>
      <c r="H147" s="55">
        <v>5.47</v>
      </c>
      <c r="I147" s="55">
        <v>2.14</v>
      </c>
      <c r="J147" s="55">
        <v>60.57</v>
      </c>
      <c r="K147" s="60">
        <v>13</v>
      </c>
      <c r="L147" s="43">
        <v>2.5099999999999998</v>
      </c>
    </row>
    <row r="148" spans="1:12" ht="15.75" thickBot="1">
      <c r="A148" s="23"/>
      <c r="B148" s="15"/>
      <c r="C148" s="11"/>
      <c r="D148" s="7" t="s">
        <v>27</v>
      </c>
      <c r="E148" s="58" t="s">
        <v>72</v>
      </c>
      <c r="F148" s="43">
        <v>250</v>
      </c>
      <c r="G148" s="61">
        <v>6.18</v>
      </c>
      <c r="H148" s="62">
        <v>6.8</v>
      </c>
      <c r="I148" s="62">
        <v>22.6</v>
      </c>
      <c r="J148" s="62">
        <v>113</v>
      </c>
      <c r="K148" s="60">
        <v>204</v>
      </c>
      <c r="L148" s="43">
        <v>8.7200000000000006</v>
      </c>
    </row>
    <row r="149" spans="1:12" ht="15.75" thickBot="1">
      <c r="A149" s="23"/>
      <c r="B149" s="15"/>
      <c r="C149" s="11"/>
      <c r="D149" s="7" t="s">
        <v>28</v>
      </c>
      <c r="E149" s="58" t="s">
        <v>73</v>
      </c>
      <c r="F149" s="43">
        <v>230</v>
      </c>
      <c r="G149" s="56">
        <v>21.71</v>
      </c>
      <c r="H149" s="56">
        <v>19.18</v>
      </c>
      <c r="I149" s="56">
        <v>15.02</v>
      </c>
      <c r="J149" s="56">
        <v>296</v>
      </c>
      <c r="K149" s="63">
        <v>274</v>
      </c>
      <c r="L149" s="43">
        <v>70.61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.75" thickBot="1">
      <c r="A151" s="23"/>
      <c r="B151" s="15"/>
      <c r="C151" s="11"/>
      <c r="D151" s="7" t="s">
        <v>30</v>
      </c>
      <c r="E151" s="53" t="s">
        <v>46</v>
      </c>
      <c r="F151" s="43">
        <v>200</v>
      </c>
      <c r="G151" s="56">
        <v>0.04</v>
      </c>
      <c r="H151" s="56">
        <v>0</v>
      </c>
      <c r="I151" s="56">
        <v>24.76</v>
      </c>
      <c r="J151" s="56">
        <v>94.2</v>
      </c>
      <c r="K151" s="44">
        <v>868</v>
      </c>
      <c r="L151" s="43">
        <v>4.74</v>
      </c>
    </row>
    <row r="152" spans="1:12" ht="15">
      <c r="A152" s="23"/>
      <c r="B152" s="15"/>
      <c r="C152" s="11"/>
      <c r="D152" s="7" t="s">
        <v>31</v>
      </c>
      <c r="E152" s="51" t="s">
        <v>45</v>
      </c>
      <c r="F152" s="43">
        <v>100</v>
      </c>
      <c r="G152" s="43">
        <v>8</v>
      </c>
      <c r="H152" s="43">
        <v>0.8</v>
      </c>
      <c r="I152" s="43">
        <v>49</v>
      </c>
      <c r="J152" s="43">
        <v>235</v>
      </c>
      <c r="K152" s="44"/>
      <c r="L152" s="43">
        <v>4.66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>SUM(G147:G155)</f>
        <v>36.619999999999997</v>
      </c>
      <c r="H156" s="19">
        <f>SUM(H147:H155)</f>
        <v>32.25</v>
      </c>
      <c r="I156" s="19">
        <f>SUM(I147:I155)</f>
        <v>113.52000000000001</v>
      </c>
      <c r="J156" s="19">
        <f>SUM(J147:J155)</f>
        <v>798.77</v>
      </c>
      <c r="K156" s="25"/>
      <c r="L156" s="19">
        <f>SUM(L147:L155)</f>
        <v>91.24</v>
      </c>
    </row>
    <row r="157" spans="1:12" ht="15">
      <c r="A157" s="29">
        <f>A139</f>
        <v>2</v>
      </c>
      <c r="B157" s="30">
        <f>B139</f>
        <v>3</v>
      </c>
      <c r="C157" s="66" t="s">
        <v>4</v>
      </c>
      <c r="D157" s="67"/>
      <c r="E157" s="31"/>
      <c r="F157" s="32">
        <f>F146+F156</f>
        <v>840</v>
      </c>
      <c r="G157" s="32">
        <f>G146+G156</f>
        <v>36.619999999999997</v>
      </c>
      <c r="H157" s="32">
        <f>H146+H156</f>
        <v>32.25</v>
      </c>
      <c r="I157" s="32">
        <f>I146+I156</f>
        <v>113.52000000000001</v>
      </c>
      <c r="J157" s="32">
        <f>J146+J156</f>
        <v>798.77</v>
      </c>
      <c r="K157" s="32"/>
      <c r="L157" s="32">
        <f>L146+L156</f>
        <v>91.24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.75" thickBot="1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>SUM(G158:G164)</f>
        <v>0</v>
      </c>
      <c r="H165" s="19">
        <f>SUM(H158:H164)</f>
        <v>0</v>
      </c>
      <c r="I165" s="19">
        <f>SUM(I158:I164)</f>
        <v>0</v>
      </c>
      <c r="J165" s="19">
        <f>SUM(J158:J164)</f>
        <v>0</v>
      </c>
      <c r="K165" s="25"/>
      <c r="L165" s="19">
        <f>SUM(L158:L164)</f>
        <v>0</v>
      </c>
    </row>
    <row r="166" spans="1:12" ht="15.75" thickBot="1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7" t="s">
        <v>55</v>
      </c>
      <c r="F166" s="43">
        <v>60</v>
      </c>
      <c r="G166" s="43">
        <v>1</v>
      </c>
      <c r="H166" s="43">
        <v>3.65</v>
      </c>
      <c r="I166" s="43">
        <v>5.0199999999999996</v>
      </c>
      <c r="J166" s="43">
        <v>56.34</v>
      </c>
      <c r="K166" s="44">
        <v>33</v>
      </c>
      <c r="L166" s="43">
        <v>3.2</v>
      </c>
    </row>
    <row r="167" spans="1:12" ht="15.75" thickBot="1">
      <c r="A167" s="23"/>
      <c r="B167" s="15"/>
      <c r="C167" s="11"/>
      <c r="D167" s="7" t="s">
        <v>27</v>
      </c>
      <c r="E167" s="58" t="s">
        <v>74</v>
      </c>
      <c r="F167" s="43">
        <v>250</v>
      </c>
      <c r="G167" s="56">
        <v>1.81</v>
      </c>
      <c r="H167" s="56">
        <v>4.91</v>
      </c>
      <c r="I167" s="56">
        <v>125.25</v>
      </c>
      <c r="J167" s="56">
        <v>102.5</v>
      </c>
      <c r="K167" s="44">
        <v>170</v>
      </c>
      <c r="L167" s="43">
        <v>5.61</v>
      </c>
    </row>
    <row r="168" spans="1:12" ht="15.75" thickBot="1">
      <c r="A168" s="23"/>
      <c r="B168" s="15"/>
      <c r="C168" s="11"/>
      <c r="D168" s="7" t="s">
        <v>28</v>
      </c>
      <c r="E168" s="58" t="s">
        <v>75</v>
      </c>
      <c r="F168" s="43">
        <v>100</v>
      </c>
      <c r="G168" s="56">
        <v>21.1</v>
      </c>
      <c r="H168" s="56">
        <v>16.68</v>
      </c>
      <c r="I168" s="56">
        <v>4.7</v>
      </c>
      <c r="J168" s="56">
        <v>206.25</v>
      </c>
      <c r="K168" s="44">
        <v>673</v>
      </c>
      <c r="L168" s="43">
        <v>32.94</v>
      </c>
    </row>
    <row r="169" spans="1:12" ht="15.75" thickBot="1">
      <c r="A169" s="23"/>
      <c r="B169" s="15"/>
      <c r="C169" s="11"/>
      <c r="D169" s="7" t="s">
        <v>29</v>
      </c>
      <c r="E169" s="58" t="s">
        <v>44</v>
      </c>
      <c r="F169" s="43">
        <v>150</v>
      </c>
      <c r="G169" s="56">
        <v>5.52</v>
      </c>
      <c r="H169" s="56">
        <v>4.5199999999999996</v>
      </c>
      <c r="I169" s="56">
        <v>26.45</v>
      </c>
      <c r="J169" s="56">
        <v>168.45</v>
      </c>
      <c r="K169" s="44">
        <v>688</v>
      </c>
      <c r="L169" s="43">
        <v>7.4</v>
      </c>
    </row>
    <row r="170" spans="1:12" ht="15">
      <c r="A170" s="23"/>
      <c r="B170" s="15"/>
      <c r="C170" s="11"/>
      <c r="D170" s="7" t="s">
        <v>30</v>
      </c>
      <c r="E170" s="53" t="s">
        <v>50</v>
      </c>
      <c r="F170" s="43">
        <v>200</v>
      </c>
      <c r="G170" s="43">
        <v>0.2</v>
      </c>
      <c r="H170" s="43">
        <v>0</v>
      </c>
      <c r="I170" s="43">
        <v>14</v>
      </c>
      <c r="J170" s="43">
        <v>28</v>
      </c>
      <c r="K170" s="44">
        <v>943</v>
      </c>
      <c r="L170" s="43">
        <v>2.41</v>
      </c>
    </row>
    <row r="171" spans="1:12" ht="15">
      <c r="A171" s="23"/>
      <c r="B171" s="15"/>
      <c r="C171" s="11"/>
      <c r="D171" s="7" t="s">
        <v>31</v>
      </c>
      <c r="E171" s="51" t="s">
        <v>45</v>
      </c>
      <c r="F171" s="43">
        <v>100</v>
      </c>
      <c r="G171" s="43">
        <v>8</v>
      </c>
      <c r="H171" s="43">
        <v>0.8</v>
      </c>
      <c r="I171" s="43">
        <v>49</v>
      </c>
      <c r="J171" s="43">
        <v>235</v>
      </c>
      <c r="K171" s="44"/>
      <c r="L171" s="43">
        <v>4.66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.75" thickBot="1">
      <c r="A173" s="23"/>
      <c r="B173" s="15"/>
      <c r="C173" s="11"/>
      <c r="D173" s="6"/>
      <c r="E173" s="58"/>
      <c r="F173" s="43"/>
      <c r="G173" s="56"/>
      <c r="H173" s="56"/>
      <c r="I173" s="56"/>
      <c r="J173" s="56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860</v>
      </c>
      <c r="G175" s="19">
        <f>SUM(G166:G174)</f>
        <v>37.629999999999995</v>
      </c>
      <c r="H175" s="19">
        <f>SUM(H166:H174)</f>
        <v>30.560000000000002</v>
      </c>
      <c r="I175" s="19">
        <f>SUM(I166:I174)</f>
        <v>224.42</v>
      </c>
      <c r="J175" s="19">
        <f>SUM(J166:J174)</f>
        <v>796.54</v>
      </c>
      <c r="K175" s="25"/>
      <c r="L175" s="19">
        <f>SUM(L166:L174)</f>
        <v>56.22</v>
      </c>
    </row>
    <row r="176" spans="1:12" ht="15">
      <c r="A176" s="29">
        <f>A158</f>
        <v>2</v>
      </c>
      <c r="B176" s="30">
        <f>B158</f>
        <v>4</v>
      </c>
      <c r="C176" s="66" t="s">
        <v>4</v>
      </c>
      <c r="D176" s="67"/>
      <c r="E176" s="31"/>
      <c r="F176" s="32">
        <f>F165+F175</f>
        <v>860</v>
      </c>
      <c r="G176" s="32">
        <f>G165+G175</f>
        <v>37.629999999999995</v>
      </c>
      <c r="H176" s="32">
        <f>H165+H175</f>
        <v>30.560000000000002</v>
      </c>
      <c r="I176" s="32">
        <f>I165+I175</f>
        <v>224.42</v>
      </c>
      <c r="J176" s="32">
        <f>J165+J175</f>
        <v>796.54</v>
      </c>
      <c r="K176" s="32"/>
      <c r="L176" s="32">
        <f>L165+L175</f>
        <v>56.22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thickBo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>SUM(G177:G183)</f>
        <v>0</v>
      </c>
      <c r="H184" s="19">
        <f>SUM(H177:H183)</f>
        <v>0</v>
      </c>
      <c r="I184" s="19">
        <f>SUM(I177:I183)</f>
        <v>0</v>
      </c>
      <c r="J184" s="19">
        <f>SUM(J177:J183)</f>
        <v>0</v>
      </c>
      <c r="K184" s="25"/>
      <c r="L184" s="19">
        <f>SUM(L177:L183)</f>
        <v>0</v>
      </c>
    </row>
    <row r="185" spans="1:12" ht="15.75" thickBot="1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7" t="s">
        <v>65</v>
      </c>
      <c r="F185" s="43">
        <v>60</v>
      </c>
      <c r="G185" s="43">
        <v>0.85</v>
      </c>
      <c r="H185" s="43">
        <v>3.05</v>
      </c>
      <c r="I185" s="43">
        <v>5.19</v>
      </c>
      <c r="J185" s="43">
        <v>51.54</v>
      </c>
      <c r="K185" s="44">
        <v>43</v>
      </c>
      <c r="L185" s="43">
        <v>3.21</v>
      </c>
    </row>
    <row r="186" spans="1:12" ht="15.75" thickBot="1">
      <c r="A186" s="23"/>
      <c r="B186" s="15"/>
      <c r="C186" s="11"/>
      <c r="D186" s="7" t="s">
        <v>27</v>
      </c>
      <c r="E186" s="64" t="s">
        <v>76</v>
      </c>
      <c r="F186" s="43">
        <v>250</v>
      </c>
      <c r="G186" s="61">
        <v>2.21</v>
      </c>
      <c r="H186" s="62">
        <v>5.0599999999999996</v>
      </c>
      <c r="I186" s="62">
        <v>11.94</v>
      </c>
      <c r="J186" s="62">
        <v>120.25</v>
      </c>
      <c r="K186" s="44">
        <v>208</v>
      </c>
      <c r="L186" s="43">
        <v>3.41</v>
      </c>
    </row>
    <row r="187" spans="1:12" ht="15.75" thickBot="1">
      <c r="A187" s="23"/>
      <c r="B187" s="15"/>
      <c r="C187" s="11"/>
      <c r="D187" s="7" t="s">
        <v>28</v>
      </c>
      <c r="E187" s="58" t="s">
        <v>48</v>
      </c>
      <c r="F187" s="43">
        <v>150</v>
      </c>
      <c r="G187" s="56">
        <v>19.36</v>
      </c>
      <c r="H187" s="56">
        <v>10.7</v>
      </c>
      <c r="I187" s="56">
        <v>10.01</v>
      </c>
      <c r="J187" s="56">
        <v>224.38</v>
      </c>
      <c r="K187" s="44"/>
      <c r="L187" s="43">
        <v>25.16</v>
      </c>
    </row>
    <row r="188" spans="1:12" ht="15.75" thickBot="1">
      <c r="A188" s="23"/>
      <c r="B188" s="15"/>
      <c r="C188" s="11"/>
      <c r="D188" s="7" t="s">
        <v>29</v>
      </c>
      <c r="E188" s="58" t="s">
        <v>77</v>
      </c>
      <c r="F188" s="43">
        <v>100</v>
      </c>
      <c r="G188" s="65">
        <v>23.2</v>
      </c>
      <c r="H188" s="65">
        <v>8.1</v>
      </c>
      <c r="I188" s="65">
        <v>50.8</v>
      </c>
      <c r="J188" s="65">
        <v>314</v>
      </c>
      <c r="K188" s="44"/>
      <c r="L188" s="43">
        <v>4.43</v>
      </c>
    </row>
    <row r="189" spans="1:12" ht="15">
      <c r="A189" s="23"/>
      <c r="B189" s="15"/>
      <c r="C189" s="11"/>
      <c r="D189" s="7" t="s">
        <v>30</v>
      </c>
      <c r="E189" s="53" t="s">
        <v>50</v>
      </c>
      <c r="F189" s="43">
        <v>200</v>
      </c>
      <c r="G189" s="43">
        <v>0.2</v>
      </c>
      <c r="H189" s="43">
        <v>0</v>
      </c>
      <c r="I189" s="43">
        <v>14</v>
      </c>
      <c r="J189" s="43">
        <v>28</v>
      </c>
      <c r="K189" s="44">
        <v>943</v>
      </c>
      <c r="L189" s="43">
        <v>2.41</v>
      </c>
    </row>
    <row r="190" spans="1:12" ht="15">
      <c r="A190" s="23"/>
      <c r="B190" s="15"/>
      <c r="C190" s="11"/>
      <c r="D190" s="7" t="s">
        <v>31</v>
      </c>
      <c r="E190" s="51" t="s">
        <v>45</v>
      </c>
      <c r="F190" s="43">
        <v>100</v>
      </c>
      <c r="G190" s="43">
        <v>8</v>
      </c>
      <c r="H190" s="43">
        <v>0.8</v>
      </c>
      <c r="I190" s="43">
        <v>49</v>
      </c>
      <c r="J190" s="43">
        <v>235</v>
      </c>
      <c r="K190" s="44"/>
      <c r="L190" s="43">
        <v>4.66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860</v>
      </c>
      <c r="G194" s="19">
        <f>SUM(G185:G193)</f>
        <v>53.82</v>
      </c>
      <c r="H194" s="19">
        <f>SUM(H185:H193)</f>
        <v>27.709999999999997</v>
      </c>
      <c r="I194" s="19">
        <f>SUM(I185:I193)</f>
        <v>140.94</v>
      </c>
      <c r="J194" s="19">
        <f>SUM(J185:J193)</f>
        <v>973.17</v>
      </c>
      <c r="K194" s="25"/>
      <c r="L194" s="19">
        <f>SUM(L185:L193)</f>
        <v>43.28</v>
      </c>
    </row>
    <row r="195" spans="1:12" ht="15">
      <c r="A195" s="29">
        <f>A177</f>
        <v>2</v>
      </c>
      <c r="B195" s="30">
        <f>B177</f>
        <v>5</v>
      </c>
      <c r="C195" s="66" t="s">
        <v>4</v>
      </c>
      <c r="D195" s="67"/>
      <c r="E195" s="31"/>
      <c r="F195" s="32">
        <f>F184+F194</f>
        <v>860</v>
      </c>
      <c r="G195" s="32">
        <f>G184+G194</f>
        <v>53.82</v>
      </c>
      <c r="H195" s="32">
        <f>H184+H194</f>
        <v>27.709999999999997</v>
      </c>
      <c r="I195" s="32">
        <f>I184+I194</f>
        <v>140.94</v>
      </c>
      <c r="J195" s="32">
        <f>J184+J194</f>
        <v>973.17</v>
      </c>
      <c r="K195" s="32"/>
      <c r="L195" s="32">
        <f>L184+L194</f>
        <v>43.28</v>
      </c>
    </row>
    <row r="196" spans="1:12">
      <c r="A196" s="27"/>
      <c r="B196" s="28"/>
      <c r="C196" s="68" t="s">
        <v>5</v>
      </c>
      <c r="D196" s="68"/>
      <c r="E196" s="68"/>
      <c r="F196" s="34">
        <f>(F24+F43+F62+F81+F100+F119+F138+F157+F176+F195)/(IF(F24=0,0,1)+IF(F43=0,0,1)+IF(F62=0,0,1)+IF(F81=0,0,1)+IF(F100=0,0,1)+IF(F119=0,0,1)+IF(F138=0,0,1)+IF(F157=0,0,1)+IF(F176=0,0,1)+IF(F195=0,0,1))</f>
        <v>854.5</v>
      </c>
      <c r="G196" s="34">
        <f>(G24+G43+G62+G81+G100+G119+G138+G157+G176+G195)/(IF(G24=0,0,1)+IF(G43=0,0,1)+IF(G62=0,0,1)+IF(G81=0,0,1)+IF(G100=0,0,1)+IF(G119=0,0,1)+IF(G138=0,0,1)+IF(G157=0,0,1)+IF(G176=0,0,1)+IF(G195=0,0,1))</f>
        <v>42.043999999999997</v>
      </c>
      <c r="H196" s="34">
        <f>(H24+H43+H62+H81+H100+H119+H138+H157+H176+H195)/(IF(H24=0,0,1)+IF(H43=0,0,1)+IF(H62=0,0,1)+IF(H81=0,0,1)+IF(H100=0,0,1)+IF(H119=0,0,1)+IF(H138=0,0,1)+IF(H157=0,0,1)+IF(H176=0,0,1)+IF(H195=0,0,1))</f>
        <v>28.585999999999995</v>
      </c>
      <c r="I196" s="34">
        <f>(I24+I43+I62+I81+I100+I119+I138+I157+I176+I195)/(IF(I24=0,0,1)+IF(I43=0,0,1)+IF(I62=0,0,1)+IF(I81=0,0,1)+IF(I100=0,0,1)+IF(I119=0,0,1)+IF(I138=0,0,1)+IF(I157=0,0,1)+IF(I176=0,0,1)+IF(I195=0,0,1))</f>
        <v>132.20700000000002</v>
      </c>
      <c r="J196" s="34">
        <f>(J24+J43+J62+J81+J100+J119+J138+J157+J176+J195)/(IF(J24=0,0,1)+IF(J43=0,0,1)+IF(J62=0,0,1)+IF(J81=0,0,1)+IF(J100=0,0,1)+IF(J119=0,0,1)+IF(J138=0,0,1)+IF(J157=0,0,1)+IF(J176=0,0,1)+IF(J195=0,0,1))</f>
        <v>826.61799999999982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73.537000000000006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2023-10-25T05:16:32Z</dcterms:modified>
</cp:coreProperties>
</file>