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B195" i="1"/>
  <c r="A195"/>
  <c r="L194"/>
  <c r="L195" s="1"/>
  <c r="J194"/>
  <c r="J195" s="1"/>
  <c r="I194"/>
  <c r="H194"/>
  <c r="G194"/>
  <c r="F194"/>
  <c r="F195" s="1"/>
  <c r="B185"/>
  <c r="A185"/>
  <c r="L184"/>
  <c r="J184"/>
  <c r="I184"/>
  <c r="H184"/>
  <c r="H195" s="1"/>
  <c r="G184"/>
  <c r="F184"/>
  <c r="B176"/>
  <c r="A176"/>
  <c r="L175"/>
  <c r="L176" s="1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L157" s="1"/>
  <c r="J156"/>
  <c r="I156"/>
  <c r="I157" s="1"/>
  <c r="H156"/>
  <c r="G156"/>
  <c r="G157" s="1"/>
  <c r="F156"/>
  <c r="B147"/>
  <c r="A147"/>
  <c r="L146"/>
  <c r="J146"/>
  <c r="J157" s="1"/>
  <c r="I146"/>
  <c r="H146"/>
  <c r="G146"/>
  <c r="F146"/>
  <c r="F157" s="1"/>
  <c r="B138"/>
  <c r="A138"/>
  <c r="L137"/>
  <c r="L138" s="1"/>
  <c r="J137"/>
  <c r="J138" s="1"/>
  <c r="I137"/>
  <c r="H137"/>
  <c r="H138" s="1"/>
  <c r="G137"/>
  <c r="F137"/>
  <c r="F138" s="1"/>
  <c r="B128"/>
  <c r="A128"/>
  <c r="L127"/>
  <c r="J127"/>
  <c r="I127"/>
  <c r="I138" s="1"/>
  <c r="H127"/>
  <c r="G127"/>
  <c r="F127"/>
  <c r="B119"/>
  <c r="A119"/>
  <c r="L118"/>
  <c r="J118"/>
  <c r="I118"/>
  <c r="H118"/>
  <c r="H119" s="1"/>
  <c r="G118"/>
  <c r="G119" s="1"/>
  <c r="F118"/>
  <c r="B109"/>
  <c r="A109"/>
  <c r="L108"/>
  <c r="J108"/>
  <c r="I108"/>
  <c r="I119" s="1"/>
  <c r="H108"/>
  <c r="G108"/>
  <c r="F108"/>
  <c r="B100"/>
  <c r="A100"/>
  <c r="L99"/>
  <c r="L100" s="1"/>
  <c r="J99"/>
  <c r="J100" s="1"/>
  <c r="I99"/>
  <c r="H99"/>
  <c r="G99"/>
  <c r="G100" s="1"/>
  <c r="F99"/>
  <c r="F100" s="1"/>
  <c r="B90"/>
  <c r="A90"/>
  <c r="L89"/>
  <c r="J89"/>
  <c r="I89"/>
  <c r="H89"/>
  <c r="H100" s="1"/>
  <c r="G89"/>
  <c r="F89"/>
  <c r="B81"/>
  <c r="A81"/>
  <c r="L80"/>
  <c r="L81" s="1"/>
  <c r="J80"/>
  <c r="J81" s="1"/>
  <c r="I80"/>
  <c r="I81" s="1"/>
  <c r="H80"/>
  <c r="G80"/>
  <c r="F80"/>
  <c r="F81" s="1"/>
  <c r="B71"/>
  <c r="A71"/>
  <c r="L70"/>
  <c r="J70"/>
  <c r="I70"/>
  <c r="H70"/>
  <c r="G70"/>
  <c r="F70"/>
  <c r="B62"/>
  <c r="A62"/>
  <c r="L61"/>
  <c r="L62" s="1"/>
  <c r="J61"/>
  <c r="J62" s="1"/>
  <c r="I61"/>
  <c r="I62" s="1"/>
  <c r="H61"/>
  <c r="H62" s="1"/>
  <c r="G61"/>
  <c r="F61"/>
  <c r="B52"/>
  <c r="A52"/>
  <c r="L51"/>
  <c r="J51"/>
  <c r="I51"/>
  <c r="H51"/>
  <c r="G51"/>
  <c r="F51"/>
  <c r="B43"/>
  <c r="A43"/>
  <c r="L42"/>
  <c r="L43" s="1"/>
  <c r="J42"/>
  <c r="J43" s="1"/>
  <c r="I42"/>
  <c r="I43" s="1"/>
  <c r="H42"/>
  <c r="H43" s="1"/>
  <c r="G42"/>
  <c r="G43" s="1"/>
  <c r="F42"/>
  <c r="B33"/>
  <c r="A33"/>
  <c r="L32"/>
  <c r="J32"/>
  <c r="I32"/>
  <c r="H32"/>
  <c r="G32"/>
  <c r="F32"/>
  <c r="B24"/>
  <c r="A24"/>
  <c r="L23"/>
  <c r="L24" s="1"/>
  <c r="J23"/>
  <c r="J24" s="1"/>
  <c r="I23"/>
  <c r="I24" s="1"/>
  <c r="H23"/>
  <c r="G23"/>
  <c r="G24" s="1"/>
  <c r="F23"/>
  <c r="B14"/>
  <c r="A14"/>
  <c r="L13"/>
  <c r="J13"/>
  <c r="I13"/>
  <c r="H13"/>
  <c r="G13"/>
  <c r="F13"/>
  <c r="G195"/>
  <c r="F176"/>
  <c r="G176"/>
  <c r="J176"/>
  <c r="G138"/>
  <c r="J119"/>
  <c r="F119"/>
  <c r="H81"/>
  <c r="G81"/>
  <c r="G62"/>
  <c r="F62"/>
  <c r="F43"/>
  <c r="H24"/>
  <c r="F24"/>
  <c r="I195" l="1"/>
  <c r="H176"/>
  <c r="H196" s="1"/>
  <c r="H157"/>
  <c r="L119"/>
  <c r="L196" s="1"/>
  <c r="I100"/>
  <c r="I196" s="1"/>
  <c r="G196"/>
  <c r="J196"/>
  <c r="F196"/>
</calcChain>
</file>

<file path=xl/sharedStrings.xml><?xml version="1.0" encoding="utf-8"?>
<sst xmlns="http://schemas.openxmlformats.org/spreadsheetml/2006/main" count="258" uniqueCount="86">
  <si>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</si>
  <si>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</si>
  <si>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</si>
  <si>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</si>
  <si>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</si>
  <si>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</si>
  <si>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</si>
  <si>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</si>
  <si>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</si>
  <si>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</si>
  <si>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</si>
  <si>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</si>
  <si>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</si>
  <si>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</si>
  <si>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</si>
  <si>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</si>
  <si>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</si>
  <si>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</si>
  <si>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</si>
  <si>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</si>
  <si>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</si>
  <si>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</si>
  <si>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</si>
  <si>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</si>
  <si>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</si>
  <si>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</si>
  <si>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</si>
  <si>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</si>
  <si>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</si>
  <si>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</si>
  <si>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</si>
  <si>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</si>
  <si>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</si>
  <si>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</si>
  <si>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</si>
  <si>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</si>
  <si>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</si>
  <si>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</si>
  <si>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</si>
  <si>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</si>
  <si>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 xml:space="preserve">Крюкова </t>
  </si>
  <si>
    <t>Хлеб р/пшеничный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</si>
  <si>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</si>
  <si>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</si>
  <si>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</si>
  <si>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</si>
  <si>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</si>
  <si>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</si>
  <si>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 xml:space="preserve">Салат из капусты белокачанной </t>
  </si>
  <si>
    <t>Суп гороховый на мясном  бульоне</t>
  </si>
  <si>
    <t xml:space="preserve">Макаронные изделия отварные </t>
  </si>
  <si>
    <t>Бефстроганов из отварной говядины</t>
  </si>
  <si>
    <t>326</t>
  </si>
  <si>
    <t xml:space="preserve">Сок фруктовый </t>
  </si>
  <si>
    <t>501</t>
  </si>
  <si>
    <t>Хлеб пшеничный</t>
  </si>
  <si>
    <t>108</t>
  </si>
  <si>
    <t>110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</si>
  <si>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</si>
  <si>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</si>
  <si>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</si>
  <si>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</si>
  <si>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</si>
  <si>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</si>
  <si>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</si>
  <si>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</si>
  <si>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Компот из плодов сушеных ягод (курага)</t>
  </si>
  <si>
    <t xml:space="preserve">Ххлеб рж- пшеничный  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</si>
  <si>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</si>
  <si>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</si>
  <si>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</si>
  <si>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</si>
  <si>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>Салат витаминный</t>
  </si>
  <si>
    <t>Суп гороховый на мясном бульоне</t>
  </si>
  <si>
    <t>Плов из отварной говядины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</si>
  <si>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</si>
  <si>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</si>
  <si>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</si>
  <si>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</si>
  <si>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>Борщ с капустой и картофелем на мясном  бульоне</t>
  </si>
  <si>
    <t xml:space="preserve">Жаркое по домашнему </t>
  </si>
  <si>
    <t xml:space="preserve">Горошек зеленый консервированный </t>
  </si>
  <si>
    <t>Суп картофельный с макаронными изделиями на курином бульоне</t>
  </si>
  <si>
    <t>Котлеты или биточки из птицы припущенные</t>
  </si>
  <si>
    <t xml:space="preserve">Свекольник на мясном бульоне </t>
  </si>
  <si>
    <t xml:space="preserve">Тефтели из говядины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</si>
</sst>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wrapText="1"/>
      <protection locked="0"/>
    </xf>
    <xf numFmtId="0" fontId="12" fillId="0" borderId="3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NumberFormat="1" applyFont="1" applyBorder="1" applyAlignment="1" applyProtection="1">
      <alignment horizontal="center" wrapText="1"/>
      <protection locked="0"/>
    </xf>
    <xf numFmtId="2" fontId="12" fillId="0" borderId="3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2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2" fontId="12" fillId="0" borderId="2" xfId="0" applyNumberFormat="1" applyFont="1" applyBorder="1" applyAlignment="1" applyProtection="1">
      <alignment horizontal="center" wrapText="1"/>
      <protection locked="0"/>
    </xf>
    <xf numFmtId="2" fontId="0" fillId="4" borderId="3" xfId="0" applyNumberFormat="1" applyFill="1" applyBorder="1" applyProtection="1">
      <protection locked="0"/>
    </xf>
    <xf numFmtId="0" fontId="12" fillId="0" borderId="3" xfId="0" applyFont="1" applyFill="1" applyBorder="1" applyAlignment="1" applyProtection="1">
      <alignment wrapText="1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49" fontId="12" fillId="0" borderId="2" xfId="0" applyNumberFormat="1" applyFont="1" applyBorder="1" applyAlignment="1" applyProtection="1">
      <alignment horizontal="center" wrapText="1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0" fontId="12" fillId="0" borderId="3" xfId="0" applyNumberFormat="1" applyFont="1" applyBorder="1" applyAlignment="1" applyProtection="1">
      <alignment horizontal="center" wrapText="1"/>
      <protection locked="0"/>
    </xf>
    <xf numFmtId="2" fontId="12" fillId="0" borderId="3" xfId="0" applyNumberFormat="1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2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" sqref="J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1"/>
      <c r="D1" s="82"/>
      <c r="E1" s="82"/>
      <c r="F1" s="12" t="s">
        <v>16</v>
      </c>
      <c r="G1" s="2" t="s">
        <v>17</v>
      </c>
      <c r="H1" s="83" t="s">
        <v>39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40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42</v>
      </c>
      <c r="F14" s="56">
        <v>60</v>
      </c>
      <c r="G14" s="61">
        <v>0.84</v>
      </c>
      <c r="H14" s="61">
        <v>1.2E-2</v>
      </c>
      <c r="I14" s="61">
        <v>4.62</v>
      </c>
      <c r="J14" s="61">
        <v>4.62</v>
      </c>
      <c r="K14" s="62">
        <v>5</v>
      </c>
      <c r="L14" s="66">
        <v>22</v>
      </c>
    </row>
    <row r="15" spans="1:12" ht="15">
      <c r="A15" s="23"/>
      <c r="B15" s="15"/>
      <c r="C15" s="11"/>
      <c r="D15" s="7" t="s">
        <v>27</v>
      </c>
      <c r="E15" s="57" t="s">
        <v>43</v>
      </c>
      <c r="F15" s="58">
        <v>250</v>
      </c>
      <c r="G15" s="63">
        <v>11.8</v>
      </c>
      <c r="H15" s="63">
        <v>9.6</v>
      </c>
      <c r="I15" s="63">
        <v>11.5</v>
      </c>
      <c r="J15" s="63">
        <v>172</v>
      </c>
      <c r="K15" s="64">
        <v>123</v>
      </c>
      <c r="L15" s="52">
        <v>28.52</v>
      </c>
    </row>
    <row r="16" spans="1:12" ht="15">
      <c r="A16" s="23"/>
      <c r="B16" s="15"/>
      <c r="C16" s="11"/>
      <c r="D16" s="7" t="s">
        <v>28</v>
      </c>
      <c r="E16" s="57" t="s">
        <v>44</v>
      </c>
      <c r="F16" s="59">
        <v>200</v>
      </c>
      <c r="G16" s="65">
        <v>3.17</v>
      </c>
      <c r="H16" s="65">
        <v>9.39</v>
      </c>
      <c r="I16" s="65">
        <v>26.03</v>
      </c>
      <c r="J16" s="65">
        <v>268.98</v>
      </c>
      <c r="K16" s="59">
        <v>68</v>
      </c>
      <c r="L16" s="52">
        <v>30.74</v>
      </c>
    </row>
    <row r="17" spans="1:12" ht="15.75" thickBot="1">
      <c r="A17" s="23"/>
      <c r="B17" s="15"/>
      <c r="C17" s="11"/>
      <c r="D17" s="7" t="s">
        <v>29</v>
      </c>
      <c r="E17" s="57"/>
      <c r="F17" s="58"/>
      <c r="G17" s="54"/>
      <c r="H17" s="54"/>
      <c r="I17" s="54"/>
      <c r="J17" s="54"/>
      <c r="K17" s="44"/>
      <c r="L17" s="52"/>
    </row>
    <row r="18" spans="1:12" ht="15">
      <c r="A18" s="23"/>
      <c r="B18" s="15"/>
      <c r="C18" s="11"/>
      <c r="D18" s="7" t="s">
        <v>30</v>
      </c>
      <c r="E18" s="57" t="s">
        <v>45</v>
      </c>
      <c r="F18" s="58">
        <v>200</v>
      </c>
      <c r="G18" s="63">
        <v>0.6</v>
      </c>
      <c r="H18" s="63">
        <v>0.1</v>
      </c>
      <c r="I18" s="63">
        <v>20.100000000000001</v>
      </c>
      <c r="J18" s="63">
        <v>84</v>
      </c>
      <c r="K18" s="64">
        <v>495</v>
      </c>
      <c r="L18" s="52">
        <v>2.2400000000000002</v>
      </c>
    </row>
    <row r="19" spans="1:12" ht="15">
      <c r="A19" s="23"/>
      <c r="B19" s="15"/>
      <c r="C19" s="11"/>
      <c r="D19" s="7" t="s">
        <v>31</v>
      </c>
      <c r="E19" s="57" t="s">
        <v>46</v>
      </c>
      <c r="F19" s="58">
        <v>40</v>
      </c>
      <c r="G19" s="63">
        <v>3.04</v>
      </c>
      <c r="H19" s="63">
        <v>0.32</v>
      </c>
      <c r="I19" s="63">
        <v>19.68</v>
      </c>
      <c r="J19" s="63">
        <v>94</v>
      </c>
      <c r="K19" s="64">
        <v>108</v>
      </c>
      <c r="L19" s="52">
        <v>2.13</v>
      </c>
    </row>
    <row r="20" spans="1:12" ht="15">
      <c r="A20" s="23"/>
      <c r="B20" s="15"/>
      <c r="C20" s="11"/>
      <c r="D20" s="7" t="s">
        <v>32</v>
      </c>
      <c r="E20" s="57" t="s">
        <v>47</v>
      </c>
      <c r="F20" s="60">
        <v>40</v>
      </c>
      <c r="G20" s="65">
        <v>3.2</v>
      </c>
      <c r="H20" s="65">
        <v>0.6</v>
      </c>
      <c r="I20" s="65">
        <v>16.04</v>
      </c>
      <c r="J20" s="65">
        <v>82.4</v>
      </c>
      <c r="K20" s="59">
        <v>110</v>
      </c>
      <c r="L20" s="53">
        <v>4.42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22.65</v>
      </c>
      <c r="H23" s="19">
        <f>SUM(H14:H22)</f>
        <v>20.022000000000006</v>
      </c>
      <c r="I23" s="19">
        <f>SUM(I14:I22)</f>
        <v>97.97</v>
      </c>
      <c r="J23" s="19">
        <f>SUM(J14:J22)</f>
        <v>706</v>
      </c>
      <c r="K23" s="25"/>
      <c r="L23" s="19">
        <f>SUM(L14:L22)</f>
        <v>90.049999999999983</v>
      </c>
    </row>
    <row r="24" spans="1:12" ht="15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790</v>
      </c>
      <c r="G24" s="32">
        <f>G13+G23</f>
        <v>22.65</v>
      </c>
      <c r="H24" s="32">
        <f>H13+H23</f>
        <v>20.022000000000006</v>
      </c>
      <c r="I24" s="32">
        <f>I13+I23</f>
        <v>97.97</v>
      </c>
      <c r="J24" s="32">
        <f>J13+J23</f>
        <v>706</v>
      </c>
      <c r="K24" s="32"/>
      <c r="L24" s="32">
        <f>L13+L23</f>
        <v>90.049999999999983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7" t="s">
        <v>48</v>
      </c>
      <c r="F33" s="56">
        <v>60</v>
      </c>
      <c r="G33" s="61">
        <v>1.45</v>
      </c>
      <c r="H33" s="61">
        <v>6</v>
      </c>
      <c r="I33" s="61">
        <v>8.4</v>
      </c>
      <c r="J33" s="61">
        <v>94</v>
      </c>
      <c r="K33" s="68">
        <v>1</v>
      </c>
      <c r="L33" s="66">
        <v>4.4800000000000004</v>
      </c>
    </row>
    <row r="34" spans="1:12" ht="15">
      <c r="A34" s="14"/>
      <c r="B34" s="15"/>
      <c r="C34" s="11"/>
      <c r="D34" s="7" t="s">
        <v>27</v>
      </c>
      <c r="E34" s="69" t="s">
        <v>49</v>
      </c>
      <c r="F34" s="60">
        <v>250</v>
      </c>
      <c r="G34" s="65">
        <v>1.2</v>
      </c>
      <c r="H34" s="65">
        <v>3.58</v>
      </c>
      <c r="I34" s="65">
        <v>17.600000000000001</v>
      </c>
      <c r="J34" s="65">
        <v>115.75</v>
      </c>
      <c r="K34" s="70">
        <v>113</v>
      </c>
      <c r="L34" s="52">
        <v>11.99</v>
      </c>
    </row>
    <row r="35" spans="1:12" ht="15">
      <c r="A35" s="14"/>
      <c r="B35" s="15"/>
      <c r="C35" s="11"/>
      <c r="D35" s="7" t="s">
        <v>28</v>
      </c>
      <c r="E35" s="57" t="s">
        <v>51</v>
      </c>
      <c r="F35" s="60">
        <v>90</v>
      </c>
      <c r="G35" s="65">
        <v>12.1</v>
      </c>
      <c r="H35" s="65">
        <v>7.7</v>
      </c>
      <c r="I35" s="65">
        <v>5.0999999999999996</v>
      </c>
      <c r="J35" s="65">
        <v>202</v>
      </c>
      <c r="K35" s="70" t="s">
        <v>52</v>
      </c>
      <c r="L35" s="52">
        <v>66.38</v>
      </c>
    </row>
    <row r="36" spans="1:12" ht="15">
      <c r="A36" s="14"/>
      <c r="B36" s="15"/>
      <c r="C36" s="11"/>
      <c r="D36" s="7" t="s">
        <v>29</v>
      </c>
      <c r="E36" s="57" t="s">
        <v>50</v>
      </c>
      <c r="F36" s="58">
        <v>200</v>
      </c>
      <c r="G36" s="63">
        <v>5.4</v>
      </c>
      <c r="H36" s="63">
        <v>6.6</v>
      </c>
      <c r="I36" s="63">
        <v>29.5</v>
      </c>
      <c r="J36" s="63">
        <v>200</v>
      </c>
      <c r="K36" s="71">
        <v>256</v>
      </c>
      <c r="L36" s="52">
        <v>14.16</v>
      </c>
    </row>
    <row r="37" spans="1:12" ht="15">
      <c r="A37" s="14"/>
      <c r="B37" s="15"/>
      <c r="C37" s="11"/>
      <c r="D37" s="7" t="s">
        <v>30</v>
      </c>
      <c r="E37" s="57" t="s">
        <v>53</v>
      </c>
      <c r="F37" s="58">
        <v>200</v>
      </c>
      <c r="G37" s="63">
        <v>1</v>
      </c>
      <c r="H37" s="63">
        <v>0.2</v>
      </c>
      <c r="I37" s="63">
        <v>30.2</v>
      </c>
      <c r="J37" s="63">
        <v>86</v>
      </c>
      <c r="K37" s="71" t="s">
        <v>54</v>
      </c>
      <c r="L37" s="53">
        <v>11.8</v>
      </c>
    </row>
    <row r="38" spans="1:12" ht="15">
      <c r="A38" s="14"/>
      <c r="B38" s="15"/>
      <c r="C38" s="11"/>
      <c r="D38" s="7" t="s">
        <v>31</v>
      </c>
      <c r="E38" s="57" t="s">
        <v>55</v>
      </c>
      <c r="F38" s="58">
        <v>40</v>
      </c>
      <c r="G38" s="63">
        <v>3.04</v>
      </c>
      <c r="H38" s="63">
        <v>0.32</v>
      </c>
      <c r="I38" s="63">
        <v>19.68</v>
      </c>
      <c r="J38" s="63">
        <v>94</v>
      </c>
      <c r="K38" s="71" t="s">
        <v>56</v>
      </c>
      <c r="L38" s="52">
        <v>2.2400000000000002</v>
      </c>
    </row>
    <row r="39" spans="1:12" ht="15">
      <c r="A39" s="14"/>
      <c r="B39" s="15"/>
      <c r="C39" s="11"/>
      <c r="D39" s="7" t="s">
        <v>32</v>
      </c>
      <c r="E39" s="57" t="s">
        <v>47</v>
      </c>
      <c r="F39" s="60">
        <v>40</v>
      </c>
      <c r="G39" s="65">
        <v>3.2</v>
      </c>
      <c r="H39" s="65">
        <v>0.6</v>
      </c>
      <c r="I39" s="65">
        <v>16.04</v>
      </c>
      <c r="J39" s="65">
        <v>82.4</v>
      </c>
      <c r="K39" s="70" t="s">
        <v>57</v>
      </c>
      <c r="L39" s="52">
        <v>2.13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3"/>
    </row>
    <row r="41" spans="1:12" ht="15">
      <c r="A41" s="14"/>
      <c r="B41" s="15"/>
      <c r="C41" s="11"/>
      <c r="D41" s="6"/>
      <c r="E41" s="57"/>
      <c r="F41" s="60"/>
      <c r="G41" s="65"/>
      <c r="H41" s="65"/>
      <c r="I41" s="65"/>
      <c r="J41" s="65"/>
      <c r="K41" s="70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>SUM(G33:G41)</f>
        <v>27.389999999999997</v>
      </c>
      <c r="H42" s="19">
        <f>SUM(H33:H41)</f>
        <v>25.000000000000004</v>
      </c>
      <c r="I42" s="19">
        <f>SUM(I33:I41)</f>
        <v>126.51999999999998</v>
      </c>
      <c r="J42" s="19">
        <f>SUM(J33:J41)</f>
        <v>874.15</v>
      </c>
      <c r="K42" s="25"/>
      <c r="L42" s="19">
        <f>SUM(L33:L41)</f>
        <v>113.17999999999998</v>
      </c>
    </row>
    <row r="43" spans="1:12" ht="15.75" customHeight="1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880</v>
      </c>
      <c r="G43" s="32">
        <f>G32+G42</f>
        <v>27.389999999999997</v>
      </c>
      <c r="H43" s="32">
        <f>H32+H42</f>
        <v>25.000000000000004</v>
      </c>
      <c r="I43" s="32">
        <f>I32+I42</f>
        <v>126.51999999999998</v>
      </c>
      <c r="J43" s="32">
        <f>J32+J42</f>
        <v>874.15</v>
      </c>
      <c r="K43" s="32"/>
      <c r="L43" s="32">
        <f>L32+L42</f>
        <v>113.17999999999998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58</v>
      </c>
      <c r="F52" s="72">
        <v>60</v>
      </c>
      <c r="G52" s="73">
        <v>0.84</v>
      </c>
      <c r="H52" s="73">
        <v>0.01</v>
      </c>
      <c r="I52" s="73">
        <v>4.62</v>
      </c>
      <c r="J52" s="73">
        <v>15.25</v>
      </c>
      <c r="K52" s="74">
        <v>23</v>
      </c>
      <c r="L52" s="66">
        <v>5.65</v>
      </c>
    </row>
    <row r="53" spans="1:12" ht="15">
      <c r="A53" s="23"/>
      <c r="B53" s="15"/>
      <c r="C53" s="11"/>
      <c r="D53" s="7" t="s">
        <v>27</v>
      </c>
      <c r="E53" s="57" t="s">
        <v>59</v>
      </c>
      <c r="F53" s="58">
        <v>250</v>
      </c>
      <c r="G53" s="58">
        <v>2.4</v>
      </c>
      <c r="H53" s="63">
        <v>5</v>
      </c>
      <c r="I53" s="63">
        <v>15.7</v>
      </c>
      <c r="J53" s="63">
        <v>150.26</v>
      </c>
      <c r="K53" s="64">
        <v>118</v>
      </c>
      <c r="L53" s="52">
        <v>12.03</v>
      </c>
    </row>
    <row r="54" spans="1:12" ht="15">
      <c r="A54" s="23"/>
      <c r="B54" s="15"/>
      <c r="C54" s="11"/>
      <c r="D54" s="7" t="s">
        <v>28</v>
      </c>
      <c r="E54" s="57" t="s">
        <v>60</v>
      </c>
      <c r="F54" s="58">
        <v>200</v>
      </c>
      <c r="G54" s="63">
        <v>17</v>
      </c>
      <c r="H54" s="63">
        <v>19</v>
      </c>
      <c r="I54" s="63">
        <v>33.75</v>
      </c>
      <c r="J54" s="63">
        <v>350</v>
      </c>
      <c r="K54" s="64">
        <v>176</v>
      </c>
      <c r="L54" s="52">
        <v>35.950000000000003</v>
      </c>
    </row>
    <row r="55" spans="1:12" ht="15">
      <c r="A55" s="23"/>
      <c r="B55" s="15"/>
      <c r="C55" s="11"/>
      <c r="D55" s="7" t="s">
        <v>29</v>
      </c>
      <c r="E55" s="51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7" t="s">
        <v>61</v>
      </c>
      <c r="F56" s="58">
        <v>200</v>
      </c>
      <c r="G56" s="63">
        <v>0.2</v>
      </c>
      <c r="H56" s="63">
        <v>0.1</v>
      </c>
      <c r="I56" s="63">
        <v>10.7</v>
      </c>
      <c r="J56" s="63">
        <v>44</v>
      </c>
      <c r="K56" s="64">
        <v>491</v>
      </c>
      <c r="L56" s="52">
        <v>9.31</v>
      </c>
    </row>
    <row r="57" spans="1:12" ht="15">
      <c r="A57" s="23"/>
      <c r="B57" s="15"/>
      <c r="C57" s="11"/>
      <c r="D57" s="7" t="s">
        <v>31</v>
      </c>
      <c r="E57" s="57" t="s">
        <v>55</v>
      </c>
      <c r="F57" s="58">
        <v>40</v>
      </c>
      <c r="G57" s="63">
        <v>3.04</v>
      </c>
      <c r="H57" s="63">
        <v>0.32</v>
      </c>
      <c r="I57" s="63">
        <v>19.68</v>
      </c>
      <c r="J57" s="63">
        <v>94</v>
      </c>
      <c r="K57" s="71" t="s">
        <v>56</v>
      </c>
      <c r="L57" s="52">
        <v>2.2400000000000002</v>
      </c>
    </row>
    <row r="58" spans="1:12" ht="15">
      <c r="A58" s="23"/>
      <c r="B58" s="15"/>
      <c r="C58" s="11"/>
      <c r="D58" s="7" t="s">
        <v>32</v>
      </c>
      <c r="E58" s="57" t="s">
        <v>47</v>
      </c>
      <c r="F58" s="60">
        <v>40</v>
      </c>
      <c r="G58" s="65">
        <v>3.2</v>
      </c>
      <c r="H58" s="65">
        <v>0.6</v>
      </c>
      <c r="I58" s="65">
        <v>16.04</v>
      </c>
      <c r="J58" s="65">
        <v>82.4</v>
      </c>
      <c r="K58" s="70" t="s">
        <v>57</v>
      </c>
      <c r="L58" s="52">
        <v>2.13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>SUM(G52:G60)</f>
        <v>26.679999999999996</v>
      </c>
      <c r="H61" s="19">
        <f>SUM(H52:H60)</f>
        <v>25.03</v>
      </c>
      <c r="I61" s="19">
        <f>SUM(I52:I60)</f>
        <v>100.48999999999998</v>
      </c>
      <c r="J61" s="19">
        <f>SUM(J52:J60)</f>
        <v>735.91</v>
      </c>
      <c r="K61" s="25"/>
      <c r="L61" s="19">
        <f>SUM(L52:L60)</f>
        <v>67.31</v>
      </c>
    </row>
    <row r="62" spans="1:12" ht="15.75" customHeight="1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790</v>
      </c>
      <c r="G62" s="32">
        <f>G51+G61</f>
        <v>26.679999999999996</v>
      </c>
      <c r="H62" s="32">
        <f>H51+H61</f>
        <v>25.03</v>
      </c>
      <c r="I62" s="32">
        <f>I51+I61</f>
        <v>100.48999999999998</v>
      </c>
      <c r="J62" s="32">
        <f>J51+J61</f>
        <v>735.91</v>
      </c>
      <c r="K62" s="32"/>
      <c r="L62" s="32">
        <f>L51+L61</f>
        <v>67.31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62</v>
      </c>
      <c r="F71" s="56">
        <v>60</v>
      </c>
      <c r="G71" s="61">
        <v>0.96</v>
      </c>
      <c r="H71" s="61">
        <v>3.72</v>
      </c>
      <c r="I71" s="61">
        <v>7.96</v>
      </c>
      <c r="J71" s="61">
        <v>52.8</v>
      </c>
      <c r="K71" s="62">
        <v>47</v>
      </c>
      <c r="L71" s="66">
        <v>2.75</v>
      </c>
    </row>
    <row r="72" spans="1:12" ht="15">
      <c r="A72" s="23"/>
      <c r="B72" s="15"/>
      <c r="C72" s="11"/>
      <c r="D72" s="7" t="s">
        <v>27</v>
      </c>
      <c r="E72" s="57" t="s">
        <v>63</v>
      </c>
      <c r="F72" s="58">
        <v>250</v>
      </c>
      <c r="G72" s="63">
        <v>1.85</v>
      </c>
      <c r="H72" s="63">
        <v>9.4</v>
      </c>
      <c r="I72" s="63">
        <v>6.9</v>
      </c>
      <c r="J72" s="63">
        <v>112</v>
      </c>
      <c r="K72" s="64">
        <v>95</v>
      </c>
      <c r="L72" s="52">
        <v>26.01</v>
      </c>
    </row>
    <row r="73" spans="1:12" ht="15">
      <c r="A73" s="23"/>
      <c r="B73" s="15"/>
      <c r="C73" s="11"/>
      <c r="D73" s="7" t="s">
        <v>28</v>
      </c>
      <c r="E73" s="57" t="s">
        <v>65</v>
      </c>
      <c r="F73" s="75">
        <v>100</v>
      </c>
      <c r="G73" s="63">
        <v>11.2</v>
      </c>
      <c r="H73" s="63">
        <v>5.33</v>
      </c>
      <c r="I73" s="63">
        <v>8</v>
      </c>
      <c r="J73" s="63">
        <v>93.2</v>
      </c>
      <c r="K73" s="64">
        <v>307</v>
      </c>
      <c r="L73" s="52">
        <v>19.559999999999999</v>
      </c>
    </row>
    <row r="74" spans="1:12" ht="15">
      <c r="A74" s="23"/>
      <c r="B74" s="15"/>
      <c r="C74" s="11"/>
      <c r="D74" s="7" t="s">
        <v>29</v>
      </c>
      <c r="E74" s="57" t="s">
        <v>64</v>
      </c>
      <c r="F74" s="60">
        <v>200</v>
      </c>
      <c r="G74" s="65">
        <v>5.0199999999999996</v>
      </c>
      <c r="H74" s="65">
        <v>7.24</v>
      </c>
      <c r="I74" s="65">
        <v>22.3</v>
      </c>
      <c r="J74" s="65">
        <v>292.39999999999998</v>
      </c>
      <c r="K74" s="59">
        <v>385</v>
      </c>
      <c r="L74" s="52">
        <v>16.54</v>
      </c>
    </row>
    <row r="75" spans="1:12" ht="15">
      <c r="A75" s="23"/>
      <c r="B75" s="15"/>
      <c r="C75" s="11"/>
      <c r="D75" s="7" t="s">
        <v>30</v>
      </c>
      <c r="E75" s="57" t="s">
        <v>66</v>
      </c>
      <c r="F75" s="58">
        <v>200</v>
      </c>
      <c r="G75" s="63">
        <v>0.6</v>
      </c>
      <c r="H75" s="63">
        <v>0.1</v>
      </c>
      <c r="I75" s="63">
        <v>20.100000000000001</v>
      </c>
      <c r="J75" s="63">
        <v>84</v>
      </c>
      <c r="K75" s="64">
        <v>494</v>
      </c>
      <c r="L75" s="52">
        <v>8.52</v>
      </c>
    </row>
    <row r="76" spans="1:12" ht="15">
      <c r="A76" s="23"/>
      <c r="B76" s="15"/>
      <c r="C76" s="11"/>
      <c r="D76" s="7" t="s">
        <v>31</v>
      </c>
      <c r="E76" s="57" t="s">
        <v>46</v>
      </c>
      <c r="F76" s="58">
        <v>40</v>
      </c>
      <c r="G76" s="63">
        <v>3.04</v>
      </c>
      <c r="H76" s="63">
        <v>0.32</v>
      </c>
      <c r="I76" s="63">
        <v>19.68</v>
      </c>
      <c r="J76" s="63">
        <v>94</v>
      </c>
      <c r="K76" s="64">
        <v>108</v>
      </c>
      <c r="L76" s="52">
        <v>2.2400000000000002</v>
      </c>
    </row>
    <row r="77" spans="1:12" ht="15">
      <c r="A77" s="23"/>
      <c r="B77" s="15"/>
      <c r="C77" s="11"/>
      <c r="D77" s="7" t="s">
        <v>32</v>
      </c>
      <c r="E77" s="57" t="s">
        <v>67</v>
      </c>
      <c r="F77" s="60">
        <v>40</v>
      </c>
      <c r="G77" s="65">
        <v>3.2</v>
      </c>
      <c r="H77" s="65">
        <v>0.6</v>
      </c>
      <c r="I77" s="65">
        <v>16.04</v>
      </c>
      <c r="J77" s="65">
        <v>82.4</v>
      </c>
      <c r="K77" s="59">
        <v>110</v>
      </c>
      <c r="L77" s="52">
        <v>2.13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3"/>
    </row>
    <row r="79" spans="1:12" ht="15">
      <c r="A79" s="23"/>
      <c r="B79" s="15"/>
      <c r="C79" s="11"/>
      <c r="D79" s="6"/>
      <c r="E79" s="57"/>
      <c r="F79" s="75"/>
      <c r="G79" s="63"/>
      <c r="H79" s="63"/>
      <c r="I79" s="63"/>
      <c r="J79" s="63"/>
      <c r="K79" s="6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>SUM(G71:G79)</f>
        <v>25.87</v>
      </c>
      <c r="H80" s="19">
        <f>SUM(H71:H79)</f>
        <v>26.710000000000008</v>
      </c>
      <c r="I80" s="19">
        <f>SUM(I71:I79)</f>
        <v>100.97999999999999</v>
      </c>
      <c r="J80" s="19">
        <f>SUM(J71:J79)</f>
        <v>810.8</v>
      </c>
      <c r="K80" s="25"/>
      <c r="L80" s="19">
        <f>SUM(L71:L79)</f>
        <v>77.749999999999986</v>
      </c>
    </row>
    <row r="81" spans="1:12" ht="15.75" customHeight="1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890</v>
      </c>
      <c r="G81" s="32">
        <f>G70+G80</f>
        <v>25.87</v>
      </c>
      <c r="H81" s="32">
        <f>H70+H80</f>
        <v>26.710000000000008</v>
      </c>
      <c r="I81" s="32">
        <f>I70+I80</f>
        <v>100.97999999999999</v>
      </c>
      <c r="J81" s="32">
        <f>J70+J80</f>
        <v>810.8</v>
      </c>
      <c r="K81" s="32"/>
      <c r="L81" s="32">
        <f>L70+L80</f>
        <v>77.749999999999986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68</v>
      </c>
      <c r="F90" s="56">
        <v>60</v>
      </c>
      <c r="G90" s="61">
        <v>1.1399999999999999</v>
      </c>
      <c r="H90" s="61">
        <v>5.3</v>
      </c>
      <c r="I90" s="61">
        <v>4.5999999999999996</v>
      </c>
      <c r="J90" s="61">
        <v>70.8</v>
      </c>
      <c r="K90" s="62">
        <v>86</v>
      </c>
      <c r="L90" s="66">
        <v>3.45</v>
      </c>
    </row>
    <row r="91" spans="1:12" ht="15">
      <c r="A91" s="23"/>
      <c r="B91" s="15"/>
      <c r="C91" s="11"/>
      <c r="D91" s="7" t="s">
        <v>27</v>
      </c>
      <c r="E91" s="57" t="s">
        <v>69</v>
      </c>
      <c r="F91" s="58">
        <v>250</v>
      </c>
      <c r="G91" s="63">
        <v>1.3</v>
      </c>
      <c r="H91" s="63">
        <v>4.42</v>
      </c>
      <c r="I91" s="63">
        <v>3.45</v>
      </c>
      <c r="J91" s="63">
        <v>59</v>
      </c>
      <c r="K91" s="64">
        <v>103</v>
      </c>
      <c r="L91" s="52">
        <v>7.57</v>
      </c>
    </row>
    <row r="92" spans="1:12" ht="15">
      <c r="A92" s="23"/>
      <c r="B92" s="15"/>
      <c r="C92" s="11"/>
      <c r="D92" s="7" t="s">
        <v>28</v>
      </c>
      <c r="E92" s="57" t="s">
        <v>71</v>
      </c>
      <c r="F92" s="58">
        <v>120</v>
      </c>
      <c r="G92" s="63">
        <v>10</v>
      </c>
      <c r="H92" s="63">
        <v>11.4</v>
      </c>
      <c r="I92" s="63">
        <v>4.66</v>
      </c>
      <c r="J92" s="63">
        <v>176</v>
      </c>
      <c r="K92" s="64">
        <v>367</v>
      </c>
      <c r="L92" s="52">
        <v>38.82</v>
      </c>
    </row>
    <row r="93" spans="1:12" ht="15">
      <c r="A93" s="23"/>
      <c r="B93" s="15"/>
      <c r="C93" s="11"/>
      <c r="D93" s="7" t="s">
        <v>29</v>
      </c>
      <c r="E93" s="57" t="s">
        <v>70</v>
      </c>
      <c r="F93" s="59">
        <v>200</v>
      </c>
      <c r="G93" s="65">
        <v>8.1999999999999993</v>
      </c>
      <c r="H93" s="65">
        <v>7.9</v>
      </c>
      <c r="I93" s="65">
        <v>40.200000000000003</v>
      </c>
      <c r="J93" s="65">
        <v>233</v>
      </c>
      <c r="K93" s="59">
        <v>417</v>
      </c>
      <c r="L93" s="52">
        <v>5.39</v>
      </c>
    </row>
    <row r="94" spans="1:12" ht="15">
      <c r="A94" s="23"/>
      <c r="B94" s="15"/>
      <c r="C94" s="11"/>
      <c r="D94" s="7" t="s">
        <v>30</v>
      </c>
      <c r="E94" s="57" t="s">
        <v>45</v>
      </c>
      <c r="F94" s="58">
        <v>200</v>
      </c>
      <c r="G94" s="63">
        <v>0.6</v>
      </c>
      <c r="H94" s="63">
        <v>0.1</v>
      </c>
      <c r="I94" s="63">
        <v>20.100000000000001</v>
      </c>
      <c r="J94" s="63">
        <v>84</v>
      </c>
      <c r="K94" s="64">
        <v>495</v>
      </c>
      <c r="L94" s="52">
        <v>4.42</v>
      </c>
    </row>
    <row r="95" spans="1:12" ht="15">
      <c r="A95" s="23"/>
      <c r="B95" s="15"/>
      <c r="C95" s="11"/>
      <c r="D95" s="7" t="s">
        <v>31</v>
      </c>
      <c r="E95" s="57" t="s">
        <v>46</v>
      </c>
      <c r="F95" s="58">
        <v>40</v>
      </c>
      <c r="G95" s="63">
        <v>3.04</v>
      </c>
      <c r="H95" s="63">
        <v>0.32</v>
      </c>
      <c r="I95" s="63">
        <v>19.68</v>
      </c>
      <c r="J95" s="63">
        <v>94</v>
      </c>
      <c r="K95" s="64">
        <v>108</v>
      </c>
      <c r="L95" s="52">
        <v>2.2400000000000002</v>
      </c>
    </row>
    <row r="96" spans="1:12" ht="15">
      <c r="A96" s="23"/>
      <c r="B96" s="15"/>
      <c r="C96" s="11"/>
      <c r="D96" s="7" t="s">
        <v>32</v>
      </c>
      <c r="E96" s="57" t="s">
        <v>47</v>
      </c>
      <c r="F96" s="60">
        <v>40</v>
      </c>
      <c r="G96" s="65">
        <v>3.2</v>
      </c>
      <c r="H96" s="65">
        <v>0.6</v>
      </c>
      <c r="I96" s="65">
        <v>16.04</v>
      </c>
      <c r="J96" s="65">
        <v>82.4</v>
      </c>
      <c r="K96" s="59">
        <v>110</v>
      </c>
      <c r="L96" s="52">
        <v>2.13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3"/>
    </row>
    <row r="98" spans="1:12" ht="15">
      <c r="A98" s="23"/>
      <c r="B98" s="15"/>
      <c r="C98" s="11"/>
      <c r="D98" s="6"/>
      <c r="E98" s="57"/>
      <c r="F98" s="59"/>
      <c r="G98" s="65"/>
      <c r="H98" s="65"/>
      <c r="I98" s="65"/>
      <c r="J98" s="65"/>
      <c r="K98" s="59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>SUM(G90:G98)</f>
        <v>27.48</v>
      </c>
      <c r="H99" s="19">
        <f>SUM(H90:H98)</f>
        <v>30.04</v>
      </c>
      <c r="I99" s="19">
        <f>SUM(I90:I98)</f>
        <v>108.72999999999999</v>
      </c>
      <c r="J99" s="19">
        <f>SUM(J90:J98)</f>
        <v>799.19999999999993</v>
      </c>
      <c r="K99" s="25"/>
      <c r="L99" s="19">
        <f>SUM(L90:L98)</f>
        <v>64.02000000000001</v>
      </c>
    </row>
    <row r="100" spans="1:12" ht="15.75" customHeight="1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910</v>
      </c>
      <c r="G100" s="32">
        <f>G89+G99</f>
        <v>27.48</v>
      </c>
      <c r="H100" s="32">
        <f>H89+H99</f>
        <v>30.04</v>
      </c>
      <c r="I100" s="32">
        <f>I89+I99</f>
        <v>108.72999999999999</v>
      </c>
      <c r="J100" s="32">
        <f>J89+J99</f>
        <v>799.19999999999993</v>
      </c>
      <c r="K100" s="32"/>
      <c r="L100" s="32">
        <f>L89+L99</f>
        <v>64.02000000000001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72</v>
      </c>
      <c r="F109" s="56">
        <v>60</v>
      </c>
      <c r="G109" s="61">
        <v>0.84</v>
      </c>
      <c r="H109" s="61">
        <v>1.2E-2</v>
      </c>
      <c r="I109" s="61">
        <v>4.62</v>
      </c>
      <c r="J109" s="61">
        <v>1.62</v>
      </c>
      <c r="K109" s="76">
        <v>2</v>
      </c>
      <c r="L109" s="66">
        <v>4.79</v>
      </c>
    </row>
    <row r="110" spans="1:12" ht="15">
      <c r="A110" s="23"/>
      <c r="B110" s="15"/>
      <c r="C110" s="11"/>
      <c r="D110" s="7" t="s">
        <v>27</v>
      </c>
      <c r="E110" s="69" t="s">
        <v>73</v>
      </c>
      <c r="F110" s="60">
        <v>250</v>
      </c>
      <c r="G110" s="65">
        <v>1.2</v>
      </c>
      <c r="H110" s="65">
        <v>3.58</v>
      </c>
      <c r="I110" s="65">
        <v>17.600000000000001</v>
      </c>
      <c r="J110" s="65">
        <v>115.75</v>
      </c>
      <c r="K110" s="77">
        <v>113</v>
      </c>
      <c r="L110" s="52">
        <v>43.88</v>
      </c>
    </row>
    <row r="111" spans="1:12" ht="15">
      <c r="A111" s="23"/>
      <c r="B111" s="15"/>
      <c r="C111" s="11"/>
      <c r="D111" s="7" t="s">
        <v>28</v>
      </c>
      <c r="E111" s="57" t="s">
        <v>74</v>
      </c>
      <c r="F111" s="58">
        <v>250</v>
      </c>
      <c r="G111" s="63">
        <v>16.399999999999999</v>
      </c>
      <c r="H111" s="63">
        <v>22.8</v>
      </c>
      <c r="I111" s="63">
        <v>43.3</v>
      </c>
      <c r="J111" s="63">
        <v>460</v>
      </c>
      <c r="K111" s="78">
        <v>330</v>
      </c>
      <c r="L111" s="52">
        <v>60.47</v>
      </c>
    </row>
    <row r="112" spans="1:12" ht="15">
      <c r="A112" s="23"/>
      <c r="B112" s="15"/>
      <c r="C112" s="11"/>
      <c r="D112" s="7" t="s">
        <v>29</v>
      </c>
      <c r="E112" s="57"/>
      <c r="F112" s="58"/>
      <c r="G112" s="63"/>
      <c r="H112" s="63"/>
      <c r="I112" s="63"/>
      <c r="J112" s="63"/>
      <c r="K112" s="78"/>
      <c r="L112" s="52"/>
    </row>
    <row r="113" spans="1:12" ht="15">
      <c r="A113" s="23"/>
      <c r="B113" s="15"/>
      <c r="C113" s="11"/>
      <c r="D113" s="7" t="s">
        <v>30</v>
      </c>
      <c r="E113" s="57" t="s">
        <v>45</v>
      </c>
      <c r="F113" s="58">
        <v>200</v>
      </c>
      <c r="G113" s="63">
        <v>0.6</v>
      </c>
      <c r="H113" s="63">
        <v>0.1</v>
      </c>
      <c r="I113" s="63">
        <v>20.100000000000001</v>
      </c>
      <c r="J113" s="63">
        <v>84</v>
      </c>
      <c r="K113" s="78">
        <v>495</v>
      </c>
      <c r="L113" s="52">
        <v>4.42</v>
      </c>
    </row>
    <row r="114" spans="1:12" ht="15">
      <c r="A114" s="23"/>
      <c r="B114" s="15"/>
      <c r="C114" s="11"/>
      <c r="D114" s="7" t="s">
        <v>31</v>
      </c>
      <c r="E114" s="57" t="s">
        <v>46</v>
      </c>
      <c r="F114" s="58">
        <v>40</v>
      </c>
      <c r="G114" s="63">
        <v>3.04</v>
      </c>
      <c r="H114" s="63">
        <v>0.32</v>
      </c>
      <c r="I114" s="63">
        <v>19.68</v>
      </c>
      <c r="J114" s="63">
        <v>94</v>
      </c>
      <c r="K114" s="78">
        <v>108</v>
      </c>
      <c r="L114" s="52">
        <v>2.2400000000000002</v>
      </c>
    </row>
    <row r="115" spans="1:12" ht="15">
      <c r="A115" s="23"/>
      <c r="B115" s="15"/>
      <c r="C115" s="11"/>
      <c r="D115" s="7" t="s">
        <v>32</v>
      </c>
      <c r="E115" s="57" t="s">
        <v>47</v>
      </c>
      <c r="F115" s="60">
        <v>40</v>
      </c>
      <c r="G115" s="65">
        <v>3.2</v>
      </c>
      <c r="H115" s="65">
        <v>0.6</v>
      </c>
      <c r="I115" s="65">
        <v>16.04</v>
      </c>
      <c r="J115" s="65">
        <v>82.4</v>
      </c>
      <c r="K115" s="77">
        <v>110</v>
      </c>
      <c r="L115" s="52">
        <v>2.13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>SUM(G109:G117)</f>
        <v>25.279999999999998</v>
      </c>
      <c r="H118" s="19">
        <f>SUM(H109:H117)</f>
        <v>27.412000000000003</v>
      </c>
      <c r="I118" s="19">
        <f>SUM(I109:I117)</f>
        <v>121.34</v>
      </c>
      <c r="J118" s="19">
        <f>SUM(J109:J117)</f>
        <v>837.77</v>
      </c>
      <c r="K118" s="25"/>
      <c r="L118" s="19">
        <f>SUM(L109:L117)</f>
        <v>117.92999999999999</v>
      </c>
    </row>
    <row r="119" spans="1:12" ht="15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840</v>
      </c>
      <c r="G119" s="32">
        <f>G108+G118</f>
        <v>25.279999999999998</v>
      </c>
      <c r="H119" s="32">
        <f>H108+H118</f>
        <v>27.412000000000003</v>
      </c>
      <c r="I119" s="32">
        <f>I108+I118</f>
        <v>121.34</v>
      </c>
      <c r="J119" s="32">
        <f>J108+J118</f>
        <v>837.77</v>
      </c>
      <c r="K119" s="32"/>
      <c r="L119" s="32">
        <f>L108+L118</f>
        <v>117.92999999999999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75</v>
      </c>
      <c r="F128" s="56">
        <v>60</v>
      </c>
      <c r="G128" s="61">
        <v>0.84</v>
      </c>
      <c r="H128" s="61">
        <v>1.2E-2</v>
      </c>
      <c r="I128" s="61">
        <v>4.62</v>
      </c>
      <c r="J128" s="61">
        <v>1.62</v>
      </c>
      <c r="K128" s="62">
        <v>22</v>
      </c>
      <c r="L128" s="66">
        <v>6.01</v>
      </c>
    </row>
    <row r="129" spans="1:12" ht="15">
      <c r="A129" s="14"/>
      <c r="B129" s="15"/>
      <c r="C129" s="11"/>
      <c r="D129" s="7" t="s">
        <v>27</v>
      </c>
      <c r="E129" s="69" t="s">
        <v>76</v>
      </c>
      <c r="F129" s="58">
        <v>250</v>
      </c>
      <c r="G129" s="63">
        <v>2.6</v>
      </c>
      <c r="H129" s="63">
        <v>5.0999999999999996</v>
      </c>
      <c r="I129" s="63">
        <v>18.2</v>
      </c>
      <c r="J129" s="63">
        <v>109.5</v>
      </c>
      <c r="K129" s="64">
        <v>100</v>
      </c>
      <c r="L129" s="52">
        <v>44.54</v>
      </c>
    </row>
    <row r="130" spans="1:12" ht="15">
      <c r="A130" s="14"/>
      <c r="B130" s="15"/>
      <c r="C130" s="11"/>
      <c r="D130" s="7" t="s">
        <v>28</v>
      </c>
      <c r="E130" s="57" t="s">
        <v>78</v>
      </c>
      <c r="F130" s="58">
        <v>100</v>
      </c>
      <c r="G130" s="63">
        <v>10.85</v>
      </c>
      <c r="H130" s="63">
        <v>12.3</v>
      </c>
      <c r="I130" s="63">
        <v>15</v>
      </c>
      <c r="J130" s="63">
        <v>243</v>
      </c>
      <c r="K130" s="64">
        <v>381</v>
      </c>
      <c r="L130" s="52">
        <v>64.95</v>
      </c>
    </row>
    <row r="131" spans="1:12" ht="15">
      <c r="A131" s="14"/>
      <c r="B131" s="15"/>
      <c r="C131" s="11"/>
      <c r="D131" s="7" t="s">
        <v>29</v>
      </c>
      <c r="E131" s="57" t="s">
        <v>77</v>
      </c>
      <c r="F131" s="58">
        <v>200</v>
      </c>
      <c r="G131" s="63">
        <v>4.4000000000000004</v>
      </c>
      <c r="H131" s="63">
        <v>6</v>
      </c>
      <c r="I131" s="63">
        <v>11.6</v>
      </c>
      <c r="J131" s="63">
        <v>140</v>
      </c>
      <c r="K131" s="64">
        <v>377</v>
      </c>
      <c r="L131" s="52">
        <v>18.79</v>
      </c>
    </row>
    <row r="132" spans="1:12" ht="15">
      <c r="A132" s="14"/>
      <c r="B132" s="15"/>
      <c r="C132" s="11"/>
      <c r="D132" s="7" t="s">
        <v>30</v>
      </c>
      <c r="E132" s="57" t="s">
        <v>53</v>
      </c>
      <c r="F132" s="58">
        <v>200</v>
      </c>
      <c r="G132" s="63">
        <v>1</v>
      </c>
      <c r="H132" s="63">
        <v>0.2</v>
      </c>
      <c r="I132" s="63">
        <v>30.2</v>
      </c>
      <c r="J132" s="63">
        <v>86</v>
      </c>
      <c r="K132" s="64">
        <v>501</v>
      </c>
      <c r="L132" s="52">
        <v>11.8</v>
      </c>
    </row>
    <row r="133" spans="1:12" ht="15">
      <c r="A133" s="14"/>
      <c r="B133" s="15"/>
      <c r="C133" s="11"/>
      <c r="D133" s="7" t="s">
        <v>31</v>
      </c>
      <c r="E133" s="69" t="s">
        <v>41</v>
      </c>
      <c r="F133" s="58">
        <v>40</v>
      </c>
      <c r="G133" s="63">
        <v>2.72</v>
      </c>
      <c r="H133" s="63">
        <v>0.52</v>
      </c>
      <c r="I133" s="63">
        <v>15.9</v>
      </c>
      <c r="J133" s="63">
        <v>79.2</v>
      </c>
      <c r="K133" s="79">
        <v>108</v>
      </c>
      <c r="L133" s="52">
        <v>2.2400000000000002</v>
      </c>
    </row>
    <row r="134" spans="1:12" ht="15">
      <c r="A134" s="14"/>
      <c r="B134" s="15"/>
      <c r="C134" s="11"/>
      <c r="D134" s="7" t="s">
        <v>32</v>
      </c>
      <c r="E134" s="69" t="s">
        <v>46</v>
      </c>
      <c r="F134" s="59">
        <v>40</v>
      </c>
      <c r="G134" s="65">
        <v>3.2</v>
      </c>
      <c r="H134" s="65">
        <v>0.6</v>
      </c>
      <c r="I134" s="65">
        <v>16.04</v>
      </c>
      <c r="J134" s="65">
        <v>82.4</v>
      </c>
      <c r="K134" s="80">
        <v>110</v>
      </c>
      <c r="L134" s="52">
        <v>2.13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5">
      <c r="A136" s="14"/>
      <c r="B136" s="15"/>
      <c r="C136" s="11"/>
      <c r="D136" s="6"/>
      <c r="E136" s="57"/>
      <c r="F136" s="58"/>
      <c r="G136" s="63"/>
      <c r="H136" s="63"/>
      <c r="I136" s="63"/>
      <c r="J136" s="63"/>
      <c r="K136" s="64"/>
      <c r="L136" s="5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>SUM(G128:G136)</f>
        <v>25.609999999999996</v>
      </c>
      <c r="H137" s="19">
        <f>SUM(H128:H136)</f>
        <v>24.731999999999999</v>
      </c>
      <c r="I137" s="19">
        <f>SUM(I128:I136)</f>
        <v>111.56</v>
      </c>
      <c r="J137" s="19">
        <f>SUM(J128:J136)</f>
        <v>741.72</v>
      </c>
      <c r="K137" s="25"/>
      <c r="L137" s="19">
        <f>SUM(L128:L136)</f>
        <v>150.46</v>
      </c>
    </row>
    <row r="138" spans="1:12" ht="15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890</v>
      </c>
      <c r="G138" s="32">
        <f>G127+G137</f>
        <v>25.609999999999996</v>
      </c>
      <c r="H138" s="32">
        <f>H127+H137</f>
        <v>24.731999999999999</v>
      </c>
      <c r="I138" s="32">
        <f>I127+I137</f>
        <v>111.56</v>
      </c>
      <c r="J138" s="32">
        <f>J127+J137</f>
        <v>741.72</v>
      </c>
      <c r="K138" s="32"/>
      <c r="L138" s="32">
        <f>L127+L137</f>
        <v>150.46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68</v>
      </c>
      <c r="F147" s="56">
        <v>60</v>
      </c>
      <c r="G147" s="61">
        <v>1.1399999999999999</v>
      </c>
      <c r="H147" s="61">
        <v>5.3</v>
      </c>
      <c r="I147" s="61">
        <v>4.5999999999999996</v>
      </c>
      <c r="J147" s="61">
        <v>70.8</v>
      </c>
      <c r="K147" s="62">
        <v>86</v>
      </c>
      <c r="L147" s="66">
        <v>3.45</v>
      </c>
    </row>
    <row r="148" spans="1:12" ht="15">
      <c r="A148" s="23"/>
      <c r="B148" s="15"/>
      <c r="C148" s="11"/>
      <c r="D148" s="7" t="s">
        <v>27</v>
      </c>
      <c r="E148" s="69" t="s">
        <v>79</v>
      </c>
      <c r="F148" s="58">
        <v>250</v>
      </c>
      <c r="G148" s="63">
        <v>1.85</v>
      </c>
      <c r="H148" s="63">
        <v>9.4</v>
      </c>
      <c r="I148" s="63">
        <v>6.9</v>
      </c>
      <c r="J148" s="63">
        <v>112</v>
      </c>
      <c r="K148" s="64">
        <v>95</v>
      </c>
      <c r="L148" s="52">
        <v>40.9</v>
      </c>
    </row>
    <row r="149" spans="1:12" ht="15">
      <c r="A149" s="23"/>
      <c r="B149" s="15"/>
      <c r="C149" s="11"/>
      <c r="D149" s="7" t="s">
        <v>28</v>
      </c>
      <c r="E149" s="57" t="s">
        <v>80</v>
      </c>
      <c r="F149" s="58">
        <v>200</v>
      </c>
      <c r="G149" s="63">
        <v>18.8</v>
      </c>
      <c r="H149" s="63">
        <v>14.3</v>
      </c>
      <c r="I149" s="63">
        <v>45.8</v>
      </c>
      <c r="J149" s="63">
        <v>377</v>
      </c>
      <c r="K149" s="64">
        <v>328</v>
      </c>
      <c r="L149" s="52">
        <v>60</v>
      </c>
    </row>
    <row r="150" spans="1:12" ht="15">
      <c r="A150" s="23"/>
      <c r="B150" s="15"/>
      <c r="C150" s="11"/>
      <c r="D150" s="7" t="s">
        <v>29</v>
      </c>
      <c r="E150" s="57"/>
      <c r="F150" s="58"/>
      <c r="G150" s="63"/>
      <c r="H150" s="63"/>
      <c r="I150" s="63"/>
      <c r="J150" s="63"/>
      <c r="K150" s="64"/>
      <c r="L150" s="52"/>
    </row>
    <row r="151" spans="1:12" ht="15">
      <c r="A151" s="23"/>
      <c r="B151" s="15"/>
      <c r="C151" s="11"/>
      <c r="D151" s="7" t="s">
        <v>30</v>
      </c>
      <c r="E151" s="57" t="s">
        <v>61</v>
      </c>
      <c r="F151" s="58">
        <v>200</v>
      </c>
      <c r="G151" s="63">
        <v>0.2</v>
      </c>
      <c r="H151" s="63">
        <v>0.1</v>
      </c>
      <c r="I151" s="63">
        <v>10.7</v>
      </c>
      <c r="J151" s="63">
        <v>44</v>
      </c>
      <c r="K151" s="64">
        <v>491</v>
      </c>
      <c r="L151" s="52">
        <v>9.31</v>
      </c>
    </row>
    <row r="152" spans="1:12" ht="15">
      <c r="A152" s="23"/>
      <c r="B152" s="15"/>
      <c r="C152" s="11"/>
      <c r="D152" s="7" t="s">
        <v>31</v>
      </c>
      <c r="E152" s="57" t="s">
        <v>46</v>
      </c>
      <c r="F152" s="58">
        <v>40</v>
      </c>
      <c r="G152" s="63">
        <v>3.04</v>
      </c>
      <c r="H152" s="63">
        <v>0.32</v>
      </c>
      <c r="I152" s="63">
        <v>19.68</v>
      </c>
      <c r="J152" s="63">
        <v>94</v>
      </c>
      <c r="K152" s="64">
        <v>108</v>
      </c>
      <c r="L152" s="52">
        <v>2.2400000000000002</v>
      </c>
    </row>
    <row r="153" spans="1:12" ht="15">
      <c r="A153" s="23"/>
      <c r="B153" s="15"/>
      <c r="C153" s="11"/>
      <c r="D153" s="7" t="s">
        <v>32</v>
      </c>
      <c r="E153" s="57" t="s">
        <v>47</v>
      </c>
      <c r="F153" s="60">
        <v>40</v>
      </c>
      <c r="G153" s="65">
        <v>3.2</v>
      </c>
      <c r="H153" s="65">
        <v>0.6</v>
      </c>
      <c r="I153" s="65">
        <v>16.04</v>
      </c>
      <c r="J153" s="65">
        <v>82.4</v>
      </c>
      <c r="K153" s="59">
        <v>110</v>
      </c>
      <c r="L153" s="52">
        <v>2.13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>SUM(G147:G155)</f>
        <v>28.229999999999997</v>
      </c>
      <c r="H156" s="19">
        <f>SUM(H147:H155)</f>
        <v>30.020000000000003</v>
      </c>
      <c r="I156" s="19">
        <f>SUM(I147:I155)</f>
        <v>103.72</v>
      </c>
      <c r="J156" s="19">
        <f>SUM(J147:J155)</f>
        <v>780.19999999999993</v>
      </c>
      <c r="K156" s="25"/>
      <c r="L156" s="19">
        <f>SUM(L147:L155)</f>
        <v>118.02999999999999</v>
      </c>
    </row>
    <row r="157" spans="1:12" ht="15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790</v>
      </c>
      <c r="G157" s="32">
        <f>G146+G156</f>
        <v>28.229999999999997</v>
      </c>
      <c r="H157" s="32">
        <f>H146+H156</f>
        <v>30.020000000000003</v>
      </c>
      <c r="I157" s="32">
        <f>I146+I156</f>
        <v>103.72</v>
      </c>
      <c r="J157" s="32">
        <f>J146+J156</f>
        <v>780.19999999999993</v>
      </c>
      <c r="K157" s="32"/>
      <c r="L157" s="32">
        <f>L146+L156</f>
        <v>118.02999999999999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81</v>
      </c>
      <c r="F166" s="56">
        <v>60</v>
      </c>
      <c r="G166" s="61">
        <v>0.84</v>
      </c>
      <c r="H166" s="61">
        <v>1.2E-2</v>
      </c>
      <c r="I166" s="61">
        <v>4.62</v>
      </c>
      <c r="J166" s="61">
        <v>1.62</v>
      </c>
      <c r="K166" s="62">
        <v>5</v>
      </c>
      <c r="L166" s="66">
        <v>20.239999999999998</v>
      </c>
    </row>
    <row r="167" spans="1:12" ht="30">
      <c r="A167" s="23"/>
      <c r="B167" s="15"/>
      <c r="C167" s="11"/>
      <c r="D167" s="7" t="s">
        <v>27</v>
      </c>
      <c r="E167" s="57" t="s">
        <v>82</v>
      </c>
      <c r="F167" s="60">
        <v>250</v>
      </c>
      <c r="G167" s="65">
        <v>2.9</v>
      </c>
      <c r="H167" s="65">
        <v>4.25</v>
      </c>
      <c r="I167" s="65">
        <v>12.2</v>
      </c>
      <c r="J167" s="65">
        <v>97.7</v>
      </c>
      <c r="K167" s="59">
        <v>129</v>
      </c>
      <c r="L167" s="52">
        <v>23.25</v>
      </c>
    </row>
    <row r="168" spans="1:12" ht="15">
      <c r="A168" s="23"/>
      <c r="B168" s="15"/>
      <c r="C168" s="11"/>
      <c r="D168" s="7" t="s">
        <v>28</v>
      </c>
      <c r="E168" s="57" t="s">
        <v>83</v>
      </c>
      <c r="F168" s="58">
        <v>100</v>
      </c>
      <c r="G168" s="63">
        <v>6</v>
      </c>
      <c r="H168" s="63">
        <v>6.74</v>
      </c>
      <c r="I168" s="63">
        <v>4.78</v>
      </c>
      <c r="J168" s="63">
        <v>73.599999999999994</v>
      </c>
      <c r="K168" s="64">
        <v>372</v>
      </c>
      <c r="L168" s="52">
        <v>42.24</v>
      </c>
    </row>
    <row r="169" spans="1:12" ht="15">
      <c r="A169" s="23"/>
      <c r="B169" s="15"/>
      <c r="C169" s="11"/>
      <c r="D169" s="7" t="s">
        <v>29</v>
      </c>
      <c r="E169" s="57" t="s">
        <v>64</v>
      </c>
      <c r="F169" s="60">
        <v>200</v>
      </c>
      <c r="G169" s="65">
        <v>5.0199999999999996</v>
      </c>
      <c r="H169" s="65">
        <v>7.24</v>
      </c>
      <c r="I169" s="65">
        <v>22.3</v>
      </c>
      <c r="J169" s="65">
        <v>292.39999999999998</v>
      </c>
      <c r="K169" s="59">
        <v>385</v>
      </c>
      <c r="L169" s="52">
        <v>16.54</v>
      </c>
    </row>
    <row r="170" spans="1:12" ht="15">
      <c r="A170" s="23"/>
      <c r="B170" s="15"/>
      <c r="C170" s="11"/>
      <c r="D170" s="7" t="s">
        <v>30</v>
      </c>
      <c r="E170" s="57" t="s">
        <v>66</v>
      </c>
      <c r="F170" s="58">
        <v>200</v>
      </c>
      <c r="G170" s="63">
        <v>0.6</v>
      </c>
      <c r="H170" s="63">
        <v>0.1</v>
      </c>
      <c r="I170" s="63">
        <v>20.100000000000001</v>
      </c>
      <c r="J170" s="63">
        <v>84</v>
      </c>
      <c r="K170" s="64">
        <v>494</v>
      </c>
      <c r="L170" s="52">
        <v>8.52</v>
      </c>
    </row>
    <row r="171" spans="1:12" ht="15">
      <c r="A171" s="23"/>
      <c r="B171" s="15"/>
      <c r="C171" s="11"/>
      <c r="D171" s="7" t="s">
        <v>31</v>
      </c>
      <c r="E171" s="57" t="s">
        <v>46</v>
      </c>
      <c r="F171" s="58">
        <v>40</v>
      </c>
      <c r="G171" s="63">
        <v>3.04</v>
      </c>
      <c r="H171" s="63">
        <v>0.32</v>
      </c>
      <c r="I171" s="63">
        <v>19.68</v>
      </c>
      <c r="J171" s="63">
        <v>94</v>
      </c>
      <c r="K171" s="64">
        <v>108</v>
      </c>
      <c r="L171" s="52">
        <v>2.2400000000000002</v>
      </c>
    </row>
    <row r="172" spans="1:12" ht="15">
      <c r="A172" s="23"/>
      <c r="B172" s="15"/>
      <c r="C172" s="11"/>
      <c r="D172" s="7" t="s">
        <v>32</v>
      </c>
      <c r="E172" s="57" t="s">
        <v>47</v>
      </c>
      <c r="F172" s="60">
        <v>40</v>
      </c>
      <c r="G172" s="65">
        <v>3.2</v>
      </c>
      <c r="H172" s="65">
        <v>0.6</v>
      </c>
      <c r="I172" s="65">
        <v>16.04</v>
      </c>
      <c r="J172" s="65">
        <v>82.4</v>
      </c>
      <c r="K172" s="59">
        <v>110</v>
      </c>
      <c r="L172" s="52">
        <v>2.13</v>
      </c>
    </row>
    <row r="173" spans="1:12" ht="15">
      <c r="A173" s="23"/>
      <c r="B173" s="15"/>
      <c r="C173" s="11"/>
      <c r="D173" s="6"/>
      <c r="E173" s="57"/>
      <c r="F173" s="58"/>
      <c r="G173" s="63"/>
      <c r="H173" s="63"/>
      <c r="I173" s="63"/>
      <c r="J173" s="63"/>
      <c r="K173" s="64"/>
      <c r="L173" s="5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>SUM(G166:G174)</f>
        <v>21.599999999999998</v>
      </c>
      <c r="H175" s="19">
        <f>SUM(H166:H174)</f>
        <v>19.262</v>
      </c>
      <c r="I175" s="19">
        <f>SUM(I166:I174)</f>
        <v>99.72</v>
      </c>
      <c r="J175" s="19">
        <f>SUM(J166:J174)</f>
        <v>725.71999999999991</v>
      </c>
      <c r="K175" s="25"/>
      <c r="L175" s="19">
        <f>SUM(L166:L174)</f>
        <v>115.15999999999997</v>
      </c>
    </row>
    <row r="176" spans="1:12" ht="15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890</v>
      </c>
      <c r="G176" s="32">
        <f>G165+G175</f>
        <v>21.599999999999998</v>
      </c>
      <c r="H176" s="32">
        <f>H165+H175</f>
        <v>19.262</v>
      </c>
      <c r="I176" s="32">
        <f>I165+I175</f>
        <v>99.72</v>
      </c>
      <c r="J176" s="32">
        <f>J165+J175</f>
        <v>725.71999999999991</v>
      </c>
      <c r="K176" s="32"/>
      <c r="L176" s="32">
        <f>L165+L175</f>
        <v>115.15999999999997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72</v>
      </c>
      <c r="F185" s="56">
        <v>60</v>
      </c>
      <c r="G185" s="61">
        <v>0.84</v>
      </c>
      <c r="H185" s="61">
        <v>1.2E-2</v>
      </c>
      <c r="I185" s="61">
        <v>4.62</v>
      </c>
      <c r="J185" s="61">
        <v>1.62</v>
      </c>
      <c r="K185" s="62">
        <v>2</v>
      </c>
      <c r="L185" s="66">
        <v>4.79</v>
      </c>
    </row>
    <row r="186" spans="1:12" ht="15">
      <c r="A186" s="23"/>
      <c r="B186" s="15"/>
      <c r="C186" s="11"/>
      <c r="D186" s="7" t="s">
        <v>27</v>
      </c>
      <c r="E186" s="69" t="s">
        <v>84</v>
      </c>
      <c r="F186" s="60">
        <v>250</v>
      </c>
      <c r="G186" s="65">
        <v>2.2999999999999998</v>
      </c>
      <c r="H186" s="65">
        <v>7.72</v>
      </c>
      <c r="I186" s="65">
        <v>10.3</v>
      </c>
      <c r="J186" s="65">
        <v>93.2</v>
      </c>
      <c r="K186" s="59">
        <v>98</v>
      </c>
      <c r="L186" s="52">
        <v>47.89</v>
      </c>
    </row>
    <row r="187" spans="1:12" ht="15">
      <c r="A187" s="23"/>
      <c r="B187" s="15"/>
      <c r="C187" s="11"/>
      <c r="D187" s="7" t="s">
        <v>28</v>
      </c>
      <c r="E187" s="57" t="s">
        <v>85</v>
      </c>
      <c r="F187" s="58">
        <v>100</v>
      </c>
      <c r="G187" s="63">
        <v>8.8000000000000007</v>
      </c>
      <c r="H187" s="63">
        <v>12.7</v>
      </c>
      <c r="I187" s="63">
        <v>8.6999999999999993</v>
      </c>
      <c r="J187" s="63">
        <v>204</v>
      </c>
      <c r="K187" s="64">
        <v>389</v>
      </c>
      <c r="L187" s="52">
        <v>53.15</v>
      </c>
    </row>
    <row r="188" spans="1:12" ht="15">
      <c r="A188" s="23"/>
      <c r="B188" s="15"/>
      <c r="C188" s="11"/>
      <c r="D188" s="7" t="s">
        <v>29</v>
      </c>
      <c r="E188" s="57" t="s">
        <v>50</v>
      </c>
      <c r="F188" s="58">
        <v>200</v>
      </c>
      <c r="G188" s="63">
        <v>5.4</v>
      </c>
      <c r="H188" s="63">
        <v>6.6</v>
      </c>
      <c r="I188" s="63">
        <v>29.5</v>
      </c>
      <c r="J188" s="63">
        <v>200</v>
      </c>
      <c r="K188" s="64">
        <v>256</v>
      </c>
      <c r="L188" s="52">
        <v>14.16</v>
      </c>
    </row>
    <row r="189" spans="1:12" ht="15">
      <c r="A189" s="23"/>
      <c r="B189" s="15"/>
      <c r="C189" s="11"/>
      <c r="D189" s="7" t="s">
        <v>30</v>
      </c>
      <c r="E189" s="57" t="s">
        <v>45</v>
      </c>
      <c r="F189" s="58">
        <v>200</v>
      </c>
      <c r="G189" s="63">
        <v>0.6</v>
      </c>
      <c r="H189" s="63">
        <v>0.1</v>
      </c>
      <c r="I189" s="63">
        <v>20.100000000000001</v>
      </c>
      <c r="J189" s="63">
        <v>84</v>
      </c>
      <c r="K189" s="64">
        <v>495</v>
      </c>
      <c r="L189" s="52">
        <v>4.42</v>
      </c>
    </row>
    <row r="190" spans="1:12" ht="15">
      <c r="A190" s="23"/>
      <c r="B190" s="15"/>
      <c r="C190" s="11"/>
      <c r="D190" s="7" t="s">
        <v>31</v>
      </c>
      <c r="E190" s="57" t="s">
        <v>46</v>
      </c>
      <c r="F190" s="58">
        <v>40</v>
      </c>
      <c r="G190" s="63">
        <v>3.04</v>
      </c>
      <c r="H190" s="63">
        <v>0.32</v>
      </c>
      <c r="I190" s="63">
        <v>19.68</v>
      </c>
      <c r="J190" s="63">
        <v>94</v>
      </c>
      <c r="K190" s="64">
        <v>108</v>
      </c>
      <c r="L190" s="52">
        <v>2.2400000000000002</v>
      </c>
    </row>
    <row r="191" spans="1:12" ht="15">
      <c r="A191" s="23"/>
      <c r="B191" s="15"/>
      <c r="C191" s="11"/>
      <c r="D191" s="7" t="s">
        <v>32</v>
      </c>
      <c r="E191" s="57" t="s">
        <v>47</v>
      </c>
      <c r="F191" s="60">
        <v>40</v>
      </c>
      <c r="G191" s="65">
        <v>3.2</v>
      </c>
      <c r="H191" s="65">
        <v>0.6</v>
      </c>
      <c r="I191" s="65">
        <v>16.04</v>
      </c>
      <c r="J191" s="65">
        <v>82.4</v>
      </c>
      <c r="K191" s="59">
        <v>110</v>
      </c>
      <c r="L191" s="52">
        <v>2.13</v>
      </c>
    </row>
    <row r="192" spans="1:12" ht="15">
      <c r="A192" s="23"/>
      <c r="B192" s="15"/>
      <c r="C192" s="11"/>
      <c r="D192" s="6"/>
      <c r="E192" s="57"/>
      <c r="F192" s="58"/>
      <c r="G192" s="63"/>
      <c r="H192" s="63"/>
      <c r="I192" s="63"/>
      <c r="J192" s="63"/>
      <c r="K192" s="64"/>
      <c r="L192" s="5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>SUM(G185:G193)</f>
        <v>24.180000000000003</v>
      </c>
      <c r="H194" s="19">
        <f>SUM(H185:H193)</f>
        <v>28.052</v>
      </c>
      <c r="I194" s="19">
        <f>SUM(I185:I193)</f>
        <v>108.94</v>
      </c>
      <c r="J194" s="19">
        <f>SUM(J185:J193)</f>
        <v>759.21999999999991</v>
      </c>
      <c r="K194" s="25"/>
      <c r="L194" s="19">
        <f>SUM(L185:L193)</f>
        <v>128.78</v>
      </c>
    </row>
    <row r="195" spans="1:12" ht="15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890</v>
      </c>
      <c r="G195" s="32">
        <f>G184+G194</f>
        <v>24.180000000000003</v>
      </c>
      <c r="H195" s="32">
        <f>H184+H194</f>
        <v>28.052</v>
      </c>
      <c r="I195" s="32">
        <f>I184+I194</f>
        <v>108.94</v>
      </c>
      <c r="J195" s="32">
        <f>J184+J194</f>
        <v>759.21999999999991</v>
      </c>
      <c r="K195" s="32"/>
      <c r="L195" s="32">
        <f>L184+L194</f>
        <v>128.78</v>
      </c>
    </row>
    <row r="196" spans="1:12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856</v>
      </c>
      <c r="G196" s="34">
        <f>(G24+G43+G62+G81+G100+G119+G138+G157+G176+G195)/(IF(G24=0,0,1)+IF(G43=0,0,1)+IF(G62=0,0,1)+IF(G81=0,0,1)+IF(G100=0,0,1)+IF(G119=0,0,1)+IF(G138=0,0,1)+IF(G157=0,0,1)+IF(G176=0,0,1)+IF(G195=0,0,1))</f>
        <v>25.496999999999996</v>
      </c>
      <c r="H196" s="34">
        <f>(H24+H43+H62+H81+H100+H119+H138+H157+H176+H195)/(IF(H24=0,0,1)+IF(H43=0,0,1)+IF(H62=0,0,1)+IF(H81=0,0,1)+IF(H100=0,0,1)+IF(H119=0,0,1)+IF(H138=0,0,1)+IF(H157=0,0,1)+IF(H176=0,0,1)+IF(H195=0,0,1))</f>
        <v>25.628000000000004</v>
      </c>
      <c r="I196" s="34">
        <f>(I24+I43+I62+I81+I100+I119+I138+I157+I176+I195)/(IF(I24=0,0,1)+IF(I43=0,0,1)+IF(I62=0,0,1)+IF(I81=0,0,1)+IF(I100=0,0,1)+IF(I119=0,0,1)+IF(I138=0,0,1)+IF(I157=0,0,1)+IF(I176=0,0,1)+IF(I195=0,0,1))</f>
        <v>107.997</v>
      </c>
      <c r="J196" s="34">
        <f>(J24+J43+J62+J81+J100+J119+J138+J157+J176+J195)/(IF(J24=0,0,1)+IF(J43=0,0,1)+IF(J62=0,0,1)+IF(J81=0,0,1)+IF(J100=0,0,1)+IF(J119=0,0,1)+IF(J138=0,0,1)+IF(J157=0,0,1)+IF(J176=0,0,1)+IF(J195=0,0,1))</f>
        <v>777.06900000000007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104.26699999999998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2025-01-23T10:59:55Z</dcterms:modified>
</cp:coreProperties>
</file>